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8" firstSheet="9" activeTab="18"/>
  </bookViews>
  <sheets>
    <sheet name="1.1 койки" sheetId="1" r:id="rId1"/>
    <sheet name="1.2 Принятые, сам.уходы" sheetId="2" state="hidden" r:id="rId2"/>
    <sheet name="1.2.1 Сам.уходы и факторы" sheetId="3" state="hidden" r:id="rId3"/>
    <sheet name="2 Клиенты" sheetId="4" r:id="rId4"/>
    <sheet name="3.1 Долгожители" sheetId="5" r:id="rId5"/>
    <sheet name="3.2 Несчас.случаи" sheetId="6" r:id="rId6"/>
    <sheet name="4.1 Ж-устр." sheetId="7" r:id="rId7"/>
    <sheet name="4.1.1 Ж-устр.поступ." sheetId="8" r:id="rId8"/>
    <sheet name="4.1.2 Ж-устр.поступ.ранее" sheetId="9" r:id="rId9"/>
    <sheet name="4.2 Выпускники" sheetId="10" r:id="rId10"/>
    <sheet name="5.1 Семинары" sheetId="11" r:id="rId11"/>
    <sheet name="5.2 Акции" sheetId="12" r:id="rId12"/>
    <sheet name="5.3 Проекты" sheetId="13" r:id="rId13"/>
    <sheet name="6 Кадры" sheetId="14" r:id="rId14"/>
    <sheet name="7 Д-ть дир." sheetId="15" r:id="rId15"/>
    <sheet name="8 МТБ" sheetId="16" r:id="rId16"/>
    <sheet name="9 Охрана жизни" sheetId="17" r:id="rId17"/>
    <sheet name="10 Жалобы" sheetId="18" r:id="rId18"/>
    <sheet name="11 Питание" sheetId="19" r:id="rId19"/>
  </sheets>
  <definedNames>
    <definedName name="Z_2BBCAD7A_139F_414F_8590_ECAD7DE1D3E7_.wvu.Cols" localSheetId="0" hidden="1">'1.1 койки'!$E:$E</definedName>
    <definedName name="Z_2BBCAD7A_139F_414F_8590_ECAD7DE1D3E7_.wvu.Cols" localSheetId="11" hidden="1">'5.2 Акции'!$B:$B,'5.2 Акции'!$E:$E,'5.2 Акции'!$G:$G,'5.2 Акции'!$I:$I</definedName>
    <definedName name="Z_2BBCAD7A_139F_414F_8590_ECAD7DE1D3E7_.wvu.Rows" localSheetId="3" hidden="1">'2 Клиенты'!$22:$22</definedName>
    <definedName name="Z_2BBCAD7A_139F_414F_8590_ECAD7DE1D3E7_.wvu.Rows" localSheetId="5" hidden="1">'3.2 Несчас.случаи'!$24:$25</definedName>
    <definedName name="Z_2BBCAD7A_139F_414F_8590_ECAD7DE1D3E7_.wvu.Rows" localSheetId="11" hidden="1">'5.2 Акции'!$8:$8,'5.2 Акции'!$14:$14</definedName>
    <definedName name="_xlnm.Print_Area" localSheetId="4">'3.1 Долгожители'!$A$1:$F$14</definedName>
    <definedName name="_xlnm.Print_Area" localSheetId="5">'3.2 Несчас.случаи'!$A$1:$E$20</definedName>
    <definedName name="_xlnm.Print_Area" localSheetId="7">'4.1.1 Ж-устр.поступ.'!$A$1:$I$15</definedName>
    <definedName name="_xlnm.Print_Area" localSheetId="10">'5.1 Семинары'!$A$1:$K$15</definedName>
    <definedName name="_xlnm.Print_Area" localSheetId="13">'6 Кадры'!$A$1:$R$10</definedName>
  </definedNames>
  <calcPr fullCalcOnLoad="1"/>
</workbook>
</file>

<file path=xl/sharedStrings.xml><?xml version="1.0" encoding="utf-8"?>
<sst xmlns="http://schemas.openxmlformats.org/spreadsheetml/2006/main" count="365" uniqueCount="224">
  <si>
    <t xml:space="preserve">                Форма отчетности № 1.1</t>
  </si>
  <si>
    <t>Месяц</t>
  </si>
  <si>
    <t>Фактически действующее количество мест</t>
  </si>
  <si>
    <t>В стационарном отделении</t>
  </si>
  <si>
    <t>В группе дневного пребывания</t>
  </si>
  <si>
    <t xml:space="preserve">В стационарном отделении </t>
  </si>
  <si>
    <t>в абсолютных показателях</t>
  </si>
  <si>
    <t>в относительных показателях (%)</t>
  </si>
  <si>
    <t>Январь</t>
  </si>
  <si>
    <t>Февраль</t>
  </si>
  <si>
    <t>Март</t>
  </si>
  <si>
    <t>М.П.</t>
  </si>
  <si>
    <t xml:space="preserve">Форма отчетности № 1.2 </t>
  </si>
  <si>
    <t xml:space="preserve">Месяц </t>
  </si>
  <si>
    <t xml:space="preserve">Количество несовершеннолетних </t>
  </si>
  <si>
    <t>Количество отказов в приеме в стационарное отделение учреждения</t>
  </si>
  <si>
    <t>Количество несовершеннолетних, самовольно покинувших учреждение</t>
  </si>
  <si>
    <t>Вновь принятых в стационарное отделение учреждения</t>
  </si>
  <si>
    <t>Перевезенных учреждением</t>
  </si>
  <si>
    <t>по Свердловской области</t>
  </si>
  <si>
    <t>в пределах РФ</t>
  </si>
  <si>
    <t>за пределы РФ</t>
  </si>
  <si>
    <t xml:space="preserve">Февраль </t>
  </si>
  <si>
    <t xml:space="preserve">Март </t>
  </si>
  <si>
    <t xml:space="preserve">Количество обслуженных клиентов </t>
  </si>
  <si>
    <t xml:space="preserve">Стационарное отделение </t>
  </si>
  <si>
    <t>Отделение дневного пребывания несовершеннолетних</t>
  </si>
  <si>
    <t>Отделение профилактики безнадзорности несовершеннолетних с участковой службой</t>
  </si>
  <si>
    <t>Отделение реабилитации несовершеннолетних с ограниченными физическими и умственными возможностями</t>
  </si>
  <si>
    <t>Отделение сопровождения опекаемых</t>
  </si>
  <si>
    <t xml:space="preserve">Итого по учреждению </t>
  </si>
  <si>
    <t>Форма отчетности № 3.1</t>
  </si>
  <si>
    <t>Форма отчетности №4.1.1</t>
  </si>
  <si>
    <t>«Жизнеустройство детей-сирот и детей, оставшихся без попечения родителей»</t>
  </si>
  <si>
    <t>Поступило несовершеннолетних с установленным статусом</t>
  </si>
  <si>
    <t>Статус установлен в период проживания в учреждении</t>
  </si>
  <si>
    <t xml:space="preserve">Жизнеустройство несовершеннолетних, временно проживающих в стационарном отделении учреждения </t>
  </si>
  <si>
    <t xml:space="preserve">Опека </t>
  </si>
  <si>
    <t xml:space="preserve">Усыновление </t>
  </si>
  <si>
    <t>Приемная семья</t>
  </si>
  <si>
    <t xml:space="preserve">Учреждения гос. воспитания </t>
  </si>
  <si>
    <t>Другие формы жизнеустройства</t>
  </si>
  <si>
    <t>Итого по всем формам</t>
  </si>
  <si>
    <t>Форма отчетности №4.1.2</t>
  </si>
  <si>
    <t>Количество несовершеннолетних с установленным статусом, проживающих в учреждении</t>
  </si>
  <si>
    <t xml:space="preserve">Жизнеустройство несовершеннолетних, временно проживающих в стационарном отделении учреждения  </t>
  </si>
  <si>
    <t>Форма отчетности № 3.2</t>
  </si>
  <si>
    <t>Форма отчетности № 5.1</t>
  </si>
  <si>
    <t>«Организационно-методическая работа учреждения</t>
  </si>
  <si>
    <t>Организация и проведение конференций, семинаров, круглых столов, открытых мероприятий (кол-во в ед.)</t>
  </si>
  <si>
    <t>Участие в проведении конференций, семинаров, круглых столов, открытых мероприятий (количество в ед.)</t>
  </si>
  <si>
    <t>Работа со СМИ: интервью, статьи, теле- и радиопередачи</t>
  </si>
  <si>
    <t>(кол-во в ед.)</t>
  </si>
  <si>
    <t>Международного и федерального уровней</t>
  </si>
  <si>
    <t>Областного уровня</t>
  </si>
  <si>
    <t>Окружного уровня</t>
  </si>
  <si>
    <t>Муниципального уровня</t>
  </si>
  <si>
    <t>федеральными, областными</t>
  </si>
  <si>
    <t>муниципальными</t>
  </si>
  <si>
    <t>Форма отчетности № 5.2</t>
  </si>
  <si>
    <t>Наименование социального мероприятия в сфере государственной семейной политики</t>
  </si>
  <si>
    <t>Результативность (кол-во чел.)</t>
  </si>
  <si>
    <t xml:space="preserve">Участие в мероприятии </t>
  </si>
  <si>
    <t xml:space="preserve">Выход участников в финал </t>
  </si>
  <si>
    <t xml:space="preserve">Победители финала </t>
  </si>
  <si>
    <t xml:space="preserve">1 место </t>
  </si>
  <si>
    <t xml:space="preserve">2 место </t>
  </si>
  <si>
    <t xml:space="preserve">3 место </t>
  </si>
  <si>
    <t>2007 г</t>
  </si>
  <si>
    <t>2008 г</t>
  </si>
  <si>
    <t>10. Эстафета материнского подвига</t>
  </si>
  <si>
    <t>Форма отчетности № 5.3</t>
  </si>
  <si>
    <t xml:space="preserve">Год </t>
  </si>
  <si>
    <t>Реализация инновационных проектов по улучшению положения женщин, семьи и детей (указать название)</t>
  </si>
  <si>
    <t xml:space="preserve">Участие в разработке нормативно-правовых и программно-методических документов </t>
  </si>
  <si>
    <t>(указать название)</t>
  </si>
  <si>
    <t>Международного и онсрального уровней</t>
  </si>
  <si>
    <t xml:space="preserve">Областного уровня </t>
  </si>
  <si>
    <t xml:space="preserve">Муниципального уровня </t>
  </si>
  <si>
    <t>Форма отчетности № 6</t>
  </si>
  <si>
    <t>Фактическое кол-во сотрудников/ специалистов</t>
  </si>
  <si>
    <t>Кол-во специалистов, прошедших аттестацию</t>
  </si>
  <si>
    <t>Кол-во сотрудников, окончивших курсы повышения квалификации</t>
  </si>
  <si>
    <t>Кол-во сотрудников, поступивших в ВУЗы</t>
  </si>
  <si>
    <t>Форма отчетности № 7</t>
  </si>
  <si>
    <t xml:space="preserve">Показатели деятельности руководителя учреждения </t>
  </si>
  <si>
    <t>Руководство Советом директоров округа</t>
  </si>
  <si>
    <t>Наличие ученой степени/почетного звания (указать)</t>
  </si>
  <si>
    <t>Исполнение сметы учреждения (в тыс.руб. и %)</t>
  </si>
  <si>
    <t>Привлечение внебюджетных средств (в тыс. руб.)</t>
  </si>
  <si>
    <t>Внедрение энергосберегающих технологий (указать)</t>
  </si>
  <si>
    <t>Лицензирование медицинской/ педагогической деятельности (указать)</t>
  </si>
  <si>
    <t>Открытие новых отделений в структуре учреждения (указать)</t>
  </si>
  <si>
    <t>Организация летней оздоровительной площадки (указать кол-во смен)</t>
  </si>
  <si>
    <t>Форма отчетности №  8</t>
  </si>
  <si>
    <t>Укрепление материально-технической базы учреждения</t>
  </si>
  <si>
    <t xml:space="preserve">Годы </t>
  </si>
  <si>
    <t>Проведение капитального и текущего ремонта (в тыс. руб.)</t>
  </si>
  <si>
    <t>Наличие тревожной кнопки</t>
  </si>
  <si>
    <t xml:space="preserve">Наличие противопожарной сигнализации </t>
  </si>
  <si>
    <t xml:space="preserve">Наличие ограждения вокруг территории учреждения </t>
  </si>
  <si>
    <t xml:space="preserve">Наличие ставки вахтера </t>
  </si>
  <si>
    <t>Благоустройство территории вокруг здания (указать конкретно)</t>
  </si>
  <si>
    <t>Приобретение нового оборудования, техники, мебели и т.п. (указать)</t>
  </si>
  <si>
    <t>Форма отчетности №  9</t>
  </si>
  <si>
    <t>Обеспечение сохранности жизни и здоровья детей</t>
  </si>
  <si>
    <t>Наличие плана работы по созданию условий для обеспечения жизни и здоровья детей</t>
  </si>
  <si>
    <t>Наличие журнала инструктажей сотрудников/ воспитанников  по ТБ</t>
  </si>
  <si>
    <t>Ответственный за проведение инструктажей по ТБ (Ф.И.О.)</t>
  </si>
  <si>
    <t xml:space="preserve">Несчастные случаи с несовершеннолетними </t>
  </si>
  <si>
    <t xml:space="preserve">Ф.И.О. ребенка, год рождения </t>
  </si>
  <si>
    <t xml:space="preserve">Дата несчастного случая </t>
  </si>
  <si>
    <t xml:space="preserve">Вид несчастного случая </t>
  </si>
  <si>
    <t xml:space="preserve">Причина </t>
  </si>
  <si>
    <t xml:space="preserve">Принятые меры </t>
  </si>
  <si>
    <t>«Выполнение норм питания воспитанников»</t>
  </si>
  <si>
    <t>Выполнение норм питания воспитанников стационарных учреждений в процентах</t>
  </si>
  <si>
    <t>Хлеб пшеничный</t>
  </si>
  <si>
    <t>Хлеб ржаной</t>
  </si>
  <si>
    <t>Мука пшеничная</t>
  </si>
  <si>
    <t>Крупы, макароны, бобовые</t>
  </si>
  <si>
    <t>Картофель</t>
  </si>
  <si>
    <t>Овощи</t>
  </si>
  <si>
    <t>Фрукты,  соки</t>
  </si>
  <si>
    <t>Сухофрукты</t>
  </si>
  <si>
    <t>Кондитерские изделия</t>
  </si>
  <si>
    <t xml:space="preserve">Сахар </t>
  </si>
  <si>
    <t>Масло сливочное</t>
  </si>
  <si>
    <t>Масло растительное</t>
  </si>
  <si>
    <t>Яйцо</t>
  </si>
  <si>
    <t>Молоко, кефир</t>
  </si>
  <si>
    <t>Творог</t>
  </si>
  <si>
    <t>Мясо, кура, колбасные изделия</t>
  </si>
  <si>
    <t xml:space="preserve">Рыба </t>
  </si>
  <si>
    <t>Сметана</t>
  </si>
  <si>
    <t>Сыр</t>
  </si>
  <si>
    <t>Кофе</t>
  </si>
  <si>
    <t>Соль йодированная</t>
  </si>
  <si>
    <t>Форма отчетности № 4.1</t>
  </si>
  <si>
    <t>СВГ</t>
  </si>
  <si>
    <t xml:space="preserve">Учреждения госвоспитания </t>
  </si>
  <si>
    <t xml:space="preserve">Кол-во выпускников </t>
  </si>
  <si>
    <t>Кол-во несовершеннолетних, поступивших в</t>
  </si>
  <si>
    <t>ПТУ</t>
  </si>
  <si>
    <t xml:space="preserve">учреждения среднего профессионального образования </t>
  </si>
  <si>
    <t>ВУЗы</t>
  </si>
  <si>
    <t xml:space="preserve">"Объемные показатели деятельности" </t>
  </si>
  <si>
    <t>"Количество обслуженных клиентов"</t>
  </si>
  <si>
    <t>Возвращено в родную семью</t>
  </si>
  <si>
    <t>"Организационно-методическая работа учреждения"</t>
  </si>
  <si>
    <t>"Деятельность руководителя учреждения"</t>
  </si>
  <si>
    <t>"Кадровая политика учреждения"</t>
  </si>
  <si>
    <t>Кризисное отделение для женщин</t>
  </si>
  <si>
    <t>Отделение психолого педагогической помощи</t>
  </si>
  <si>
    <t>Социально медицинское отделение</t>
  </si>
  <si>
    <t>Организационно методическое отделение</t>
  </si>
  <si>
    <t>через р/счет банка</t>
  </si>
  <si>
    <t>благотворительно в натуральном виде</t>
  </si>
  <si>
    <t xml:space="preserve">Фактическое выполнение койко-дней </t>
  </si>
  <si>
    <t>Вновь принятых в отделение с полустационарным обслуживанием (отделение реабилитации)</t>
  </si>
  <si>
    <t>Отделение приема граждан</t>
  </si>
  <si>
    <t>«Объемные показатели деятельности учреждения»</t>
  </si>
  <si>
    <t>Итого</t>
  </si>
  <si>
    <t>Консультативное отделение</t>
  </si>
  <si>
    <t>Кол-во вакансий сотрудников/специалистов</t>
  </si>
  <si>
    <t>Кол-во уволившихся сотрудников/специалистов</t>
  </si>
  <si>
    <t>Кол-во вновь принятых сотрудников/специалистов</t>
  </si>
  <si>
    <t>Наличие методического/педагогического совета в учреждении, методических объединений специалистов (указать)</t>
  </si>
  <si>
    <t>/</t>
  </si>
  <si>
    <t xml:space="preserve">        М.П.</t>
  </si>
  <si>
    <t>период</t>
  </si>
  <si>
    <t>Директор_____________________</t>
  </si>
  <si>
    <t xml:space="preserve">Директор_____________________ </t>
  </si>
  <si>
    <t xml:space="preserve">Директор____________________ </t>
  </si>
  <si>
    <t>"Наличие в учреждении воспитанников, проживших свыше установленных сроков"</t>
  </si>
  <si>
    <t>"Наличие несчастных случаев"</t>
  </si>
  <si>
    <t xml:space="preserve">                                   Форма отчетности №  10</t>
  </si>
  <si>
    <t xml:space="preserve">  Наличие/отсутствие обоснованных жалоб на деятельность учреждения/руководителя в текущем году</t>
  </si>
  <si>
    <t>Учеждение</t>
  </si>
  <si>
    <t>Наличие / отсутствие обоснованных жалоб на деятельность учреждения / руководителя</t>
  </si>
  <si>
    <t>коллектива УСОСиД</t>
  </si>
  <si>
    <t>граждан</t>
  </si>
  <si>
    <t>других органов</t>
  </si>
  <si>
    <t>Свыше 6 месяцев</t>
  </si>
  <si>
    <t>Свыше 1 года</t>
  </si>
  <si>
    <t>Свыше 2 лет</t>
  </si>
  <si>
    <t>Форма отчетности № 11</t>
  </si>
  <si>
    <t>Наличие несчастных случаев   (указать количественный показатель и, если он больше 0, расшифровать)</t>
  </si>
  <si>
    <t>Форма отчетности №4.2</t>
  </si>
  <si>
    <r>
      <t xml:space="preserve">                       </t>
    </r>
    <r>
      <rPr>
        <b/>
        <sz val="14"/>
        <rFont val="Times New Roman"/>
        <family val="1"/>
      </rPr>
      <t xml:space="preserve">            Наличие в учреждениях факторов, затрудняющих процес профилактики самовольных уходов</t>
    </r>
  </si>
  <si>
    <t>Количество н/летних, допустивших самовольный уход</t>
  </si>
  <si>
    <t>Из них:</t>
  </si>
  <si>
    <t>кол-во статусных</t>
  </si>
  <si>
    <t>кол-во н/летних старше 10 лет</t>
  </si>
  <si>
    <t>кол-во н/летних с психическими заболеваниями, подтвержденных мед.документами</t>
  </si>
  <si>
    <t xml:space="preserve">                                                         Форма отчетности № 1.2.1 </t>
  </si>
  <si>
    <t>1 квартал</t>
  </si>
  <si>
    <t>Форма отчетности № 2.1</t>
  </si>
  <si>
    <t>Количество н/летних, поступивших в стационарное отделение учреждения (по приказам о зачислении) за период*:</t>
  </si>
  <si>
    <t>* указывается число несовершеннолетних поступивших в течение месяца, а в итоговой строке - за квартал</t>
  </si>
  <si>
    <t>1 квртал
2015г</t>
  </si>
  <si>
    <t>1 квартал 2015г</t>
  </si>
  <si>
    <t>1 квартал 2015 года</t>
  </si>
  <si>
    <t xml:space="preserve">На 31.12.2014 г. </t>
  </si>
  <si>
    <t>1. Областной Фестиваль творчества детей с ограниченными возможностями «Мы все можем»</t>
  </si>
  <si>
    <t>2.Областной Фестиваль творчества воспитанников учреждений социального обслуживания «Город мастеров»</t>
  </si>
  <si>
    <t>3. Областной Конкурс «Семья года»</t>
  </si>
  <si>
    <t>4. Областной Фестиваль «Патриоты России»</t>
  </si>
  <si>
    <t>5. Областная Спартакиада несовершеннолетних, нуждающихся в особой заботе государства «Город олимпийских надежд»</t>
  </si>
  <si>
    <t>1 квартал 2015</t>
  </si>
  <si>
    <t>имеется</t>
  </si>
  <si>
    <t>в наличии</t>
  </si>
  <si>
    <t>Сергеева Алефтина Васильевна, инженер по охране труда, с сотрудниками, Дубинина И.Б., зав. СО, с воспитанниками</t>
  </si>
  <si>
    <t>нет</t>
  </si>
  <si>
    <t>+</t>
  </si>
  <si>
    <t>уборка снега и мусора</t>
  </si>
  <si>
    <t>1. Контроль за рациональным использованием ТЭР анализ использования.                                                            2. Привлечение специалистов учреждения к хозяйственным работам.
3. Своевременная очистка светильников от пыли.               4. Максимальное использование естественного освещения за счет содержания в чистоте оконных проемов. 
5. Разработка и использование памяток по экономии ТЭР 6. Использование энергосберегающих ламп.                       7. Произведена замена электросчетчиков на двухтарифные.</t>
  </si>
  <si>
    <t>Мед. деятельность лицензирована ФС-66-01-001676 от 09.04.12г.</t>
  </si>
  <si>
    <t>-</t>
  </si>
  <si>
    <t>методический совет, педагогический совет</t>
  </si>
  <si>
    <t>Продолжает работу "Детский телефон доверия" с единым федеральным номером</t>
  </si>
  <si>
    <t>1. Реализация проекта "Папа может все"  (профилактика социального сиротства в семьях, где единственный родитель-отец)    2. Работа по программе клуба общения д/родителей воспитывающих детей с ОВЗ "Учимся общаться"3. Работа по программе клуба общения замещающих родителей  "Мы вместе!" 4. Работа в рамках соглашения о совместной деятельности с Свердловской областной общественной организацией "Организация поддержки людей инвалидов с синдромом Дауна и их семей "Солнечные дети" с целью создания пилотной площадки для внедрения методик и опыта Российских и зарубежных организаций по развитию детей с ОВР и организации инклюзивного образования на базе Центра. 5. Трансляция социальных видеороликов: "Папа, ты мне нужен!";  "Не бросайте своих детей". 6. Ведется работа с ГБУЗ СО "Полевская ЦГБ" в соответствии со схемой взаимодействия при оказании медицинской помощи и социальных услуг ВИЧ-инфицированным гражданам Свердловской области.</t>
  </si>
  <si>
    <t>1. Разработка соглашения с Автономной некоммерческой организацией "Православный центр медико-социальной реабилитации "Подвижник" при храме свв. апп. Петра и Павла г. Полевской"  с целью реализации реализацию комплексной межведомственной технологии лечения, реабилитации и ресоциализации граждан, в том числе несовершеннолетних, потребляющих наркотические средства в немедицинских целях. 2. Заключены соглашения с ОМВД России по г. Полевскому и ГБУЗ СО «Полевская ЦГБ» с целью выявления граждан и несовершеннолетних, пострадавших от физического насилия, находящихся в трудной жизненной ситуации.  3.  Разработка Плана мероприятий ("дорожная карта") «Исполнение ключевых показателей эффективности деятельности начальника Управления социальной политики по г. Полевскому и директора ГБУ СОН СО "ЦСПСиД города Полевского" на 2015 год». 4. Разработка методических рекомендаций по работе с семьями, гражданами, несовершеннолетними, находящимися в социально опасном положении, трудной жизненной ситуации. 5. Разработка программы социальной реабилитации лиц, страдающих от наркотической зависимости "Путь к себе"</t>
  </si>
  <si>
    <t>4901,6 (20%)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</si>
</sst>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\4\2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</numFmts>
  <fonts count="67">
    <font>
      <sz val="10"/>
      <name val="Arial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4"/>
      <color indexed="63"/>
      <name val="Times New Roman"/>
      <family val="1"/>
    </font>
    <font>
      <sz val="10"/>
      <color indexed="63"/>
      <name val="Arial Cyr"/>
      <family val="0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b/>
      <i/>
      <sz val="10"/>
      <color indexed="63"/>
      <name val="Arial Cyr"/>
      <family val="0"/>
    </font>
    <font>
      <sz val="12"/>
      <color indexed="63"/>
      <name val="Times New Roman"/>
      <family val="1"/>
    </font>
    <font>
      <sz val="10"/>
      <color indexed="63"/>
      <name val="Times New Roman"/>
      <family val="1"/>
    </font>
    <font>
      <sz val="8"/>
      <name val="Arial"/>
      <family val="0"/>
    </font>
    <font>
      <b/>
      <sz val="12"/>
      <color indexed="63"/>
      <name val="Times New Roman"/>
      <family val="1"/>
    </font>
    <font>
      <b/>
      <sz val="9"/>
      <color indexed="63"/>
      <name val="Times New Roman"/>
      <family val="1"/>
    </font>
    <font>
      <b/>
      <sz val="10"/>
      <color indexed="6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.5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8"/>
      <name val="Times New Roman"/>
      <family val="1"/>
    </font>
    <font>
      <b/>
      <sz val="8"/>
      <color indexed="63"/>
      <name val="Times New Roman"/>
      <family val="1"/>
    </font>
    <font>
      <b/>
      <sz val="10"/>
      <color indexed="63"/>
      <name val="Arial Cyr"/>
      <family val="0"/>
    </font>
    <font>
      <sz val="9"/>
      <color indexed="63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2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24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0" xfId="54" applyFont="1">
      <alignment/>
      <protection/>
    </xf>
    <xf numFmtId="0" fontId="13" fillId="0" borderId="10" xfId="54" applyFont="1" applyBorder="1" applyAlignment="1">
      <alignment horizontal="center" vertical="top" wrapText="1"/>
      <protection/>
    </xf>
    <xf numFmtId="0" fontId="6" fillId="0" borderId="10" xfId="54" applyFont="1" applyBorder="1" applyAlignment="1">
      <alignment horizontal="center" vertical="top" wrapText="1"/>
      <protection/>
    </xf>
    <xf numFmtId="0" fontId="9" fillId="0" borderId="0" xfId="54" applyFont="1" applyAlignment="1">
      <alignment/>
      <protection/>
    </xf>
    <xf numFmtId="0" fontId="14" fillId="0" borderId="0" xfId="54">
      <alignment/>
      <protection/>
    </xf>
    <xf numFmtId="0" fontId="16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/>
    </xf>
    <xf numFmtId="0" fontId="8" fillId="0" borderId="10" xfId="54" applyFont="1" applyBorder="1" applyAlignment="1">
      <alignment horizontal="center" vertical="top" wrapText="1"/>
      <protection/>
    </xf>
    <xf numFmtId="0" fontId="11" fillId="0" borderId="10" xfId="54" applyFont="1" applyBorder="1" applyAlignment="1">
      <alignment horizontal="center" vertical="top" wrapText="1"/>
      <protection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top"/>
    </xf>
    <xf numFmtId="0" fontId="19" fillId="0" borderId="10" xfId="0" applyFont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textRotation="90" wrapText="1"/>
    </xf>
    <xf numFmtId="1" fontId="16" fillId="0" borderId="10" xfId="0" applyNumberFormat="1" applyFont="1" applyBorder="1" applyAlignment="1">
      <alignment/>
    </xf>
    <xf numFmtId="1" fontId="16" fillId="0" borderId="14" xfId="0" applyNumberFormat="1" applyFont="1" applyBorder="1" applyAlignment="1">
      <alignment/>
    </xf>
    <xf numFmtId="1" fontId="16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9" fontId="19" fillId="0" borderId="10" xfId="0" applyNumberFormat="1" applyFont="1" applyBorder="1" applyAlignment="1">
      <alignment horizontal="center" vertical="center"/>
    </xf>
    <xf numFmtId="9" fontId="16" fillId="0" borderId="10" xfId="0" applyNumberFormat="1" applyFont="1" applyFill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top" wrapText="1"/>
    </xf>
    <xf numFmtId="0" fontId="19" fillId="0" borderId="10" xfId="0" applyFont="1" applyBorder="1" applyAlignment="1" applyProtection="1">
      <alignment horizontal="center" vertical="center"/>
      <protection/>
    </xf>
    <xf numFmtId="0" fontId="16" fillId="0" borderId="11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Fill="1" applyAlignment="1">
      <alignment horizontal="center"/>
    </xf>
    <xf numFmtId="0" fontId="1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20" fillId="0" borderId="16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readingOrder="2"/>
    </xf>
    <xf numFmtId="0" fontId="19" fillId="0" borderId="10" xfId="0" applyFont="1" applyBorder="1" applyAlignment="1">
      <alignment horizontal="center" vertical="top" wrapText="1" readingOrder="2"/>
    </xf>
    <xf numFmtId="0" fontId="26" fillId="0" borderId="0" xfId="0" applyFont="1" applyAlignment="1">
      <alignment horizontal="justify"/>
    </xf>
    <xf numFmtId="0" fontId="27" fillId="0" borderId="0" xfId="0" applyFont="1" applyAlignment="1">
      <alignment/>
    </xf>
    <xf numFmtId="0" fontId="20" fillId="0" borderId="10" xfId="0" applyFont="1" applyBorder="1" applyAlignment="1">
      <alignment horizontal="center" wrapText="1"/>
    </xf>
    <xf numFmtId="9" fontId="19" fillId="0" borderId="0" xfId="0" applyNumberFormat="1" applyFont="1" applyBorder="1" applyAlignment="1">
      <alignment horizontal="center" vertical="center"/>
    </xf>
    <xf numFmtId="1" fontId="19" fillId="0" borderId="10" xfId="53" applyNumberFormat="1" applyFont="1" applyBorder="1" applyAlignment="1">
      <alignment horizontal="center" vertical="center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1" fillId="0" borderId="10" xfId="0" applyNumberFormat="1" applyFont="1" applyBorder="1" applyAlignment="1">
      <alignment horizontal="center" vertical="top" wrapText="1"/>
    </xf>
    <xf numFmtId="0" fontId="25" fillId="0" borderId="10" xfId="0" applyNumberFormat="1" applyFont="1" applyBorder="1" applyAlignment="1">
      <alignment horizontal="center" vertical="top" wrapText="1"/>
    </xf>
    <xf numFmtId="0" fontId="25" fillId="0" borderId="10" xfId="0" applyNumberFormat="1" applyFont="1" applyFill="1" applyBorder="1" applyAlignment="1">
      <alignment horizontal="center" vertical="top" wrapText="1"/>
    </xf>
    <xf numFmtId="0" fontId="19" fillId="0" borderId="14" xfId="0" applyNumberFormat="1" applyFont="1" applyBorder="1" applyAlignment="1">
      <alignment horizontal="center" vertical="top" readingOrder="2"/>
    </xf>
    <xf numFmtId="0" fontId="19" fillId="0" borderId="12" xfId="0" applyNumberFormat="1" applyFont="1" applyBorder="1" applyAlignment="1">
      <alignment horizontal="center" vertical="top" wrapText="1" readingOrder="2"/>
    </xf>
    <xf numFmtId="0" fontId="19" fillId="0" borderId="15" xfId="0" applyNumberFormat="1" applyFont="1" applyBorder="1" applyAlignment="1">
      <alignment horizontal="center" vertical="top" shrinkToFit="1" readingOrder="2"/>
    </xf>
    <xf numFmtId="49" fontId="22" fillId="0" borderId="10" xfId="0" applyNumberFormat="1" applyFont="1" applyBorder="1" applyAlignment="1">
      <alignment horizontal="left" vertical="top" wrapText="1"/>
    </xf>
    <xf numFmtId="1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top" wrapText="1"/>
    </xf>
    <xf numFmtId="0" fontId="21" fillId="0" borderId="10" xfId="0" applyNumberFormat="1" applyFont="1" applyFill="1" applyBorder="1" applyAlignment="1" applyProtection="1">
      <alignment horizontal="left" vertical="top" wrapText="1"/>
      <protection/>
    </xf>
    <xf numFmtId="0" fontId="25" fillId="0" borderId="10" xfId="0" applyNumberFormat="1" applyFont="1" applyFill="1" applyBorder="1" applyAlignment="1">
      <alignment horizontal="left" vertical="top" wrapText="1"/>
    </xf>
    <xf numFmtId="0" fontId="28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0" fontId="19" fillId="0" borderId="0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/>
    </xf>
    <xf numFmtId="0" fontId="19" fillId="0" borderId="0" xfId="0" applyFont="1" applyFill="1" applyBorder="1" applyAlignment="1">
      <alignment horizontal="justify" vertical="top" textRotation="90" wrapText="1" readingOrder="1"/>
    </xf>
    <xf numFmtId="0" fontId="16" fillId="0" borderId="0" xfId="0" applyFont="1" applyAlignment="1">
      <alignment/>
    </xf>
    <xf numFmtId="0" fontId="0" fillId="0" borderId="10" xfId="0" applyBorder="1" applyAlignment="1">
      <alignment horizontal="center"/>
    </xf>
    <xf numFmtId="0" fontId="19" fillId="0" borderId="0" xfId="0" applyFont="1" applyAlignment="1">
      <alignment horizontal="justify"/>
    </xf>
    <xf numFmtId="0" fontId="0" fillId="0" borderId="0" xfId="0" applyBorder="1" applyAlignment="1">
      <alignment vertical="top" wrapText="1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25" fillId="32" borderId="10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readingOrder="2"/>
    </xf>
    <xf numFmtId="0" fontId="19" fillId="0" borderId="12" xfId="0" applyNumberFormat="1" applyFont="1" applyFill="1" applyBorder="1" applyAlignment="1">
      <alignment horizontal="center" vertical="top" wrapText="1" readingOrder="2"/>
    </xf>
    <xf numFmtId="0" fontId="19" fillId="0" borderId="15" xfId="0" applyFont="1" applyFill="1" applyBorder="1" applyAlignment="1">
      <alignment horizontal="center" vertical="top" readingOrder="2"/>
    </xf>
    <xf numFmtId="1" fontId="16" fillId="0" borderId="14" xfId="0" applyNumberFormat="1" applyFont="1" applyBorder="1" applyAlignment="1">
      <alignment horizontal="center" vertical="top"/>
    </xf>
    <xf numFmtId="0" fontId="31" fillId="0" borderId="10" xfId="0" applyFont="1" applyBorder="1" applyAlignment="1">
      <alignment horizontal="center" vertical="top" wrapText="1"/>
    </xf>
    <xf numFmtId="0" fontId="32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25" fillId="32" borderId="10" xfId="0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>
      <alignment horizontal="center" vertical="top" wrapText="1"/>
    </xf>
    <xf numFmtId="0" fontId="21" fillId="0" borderId="10" xfId="0" applyNumberFormat="1" applyFont="1" applyFill="1" applyBorder="1" applyAlignment="1" applyProtection="1">
      <alignment horizontal="center" vertical="top" wrapText="1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 applyProtection="1">
      <alignment horizontal="center" vertical="center"/>
      <protection/>
    </xf>
    <xf numFmtId="1" fontId="19" fillId="0" borderId="10" xfId="0" applyNumberFormat="1" applyFont="1" applyFill="1" applyBorder="1" applyAlignment="1">
      <alignment horizontal="center" vertical="center"/>
    </xf>
    <xf numFmtId="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 applyProtection="1">
      <alignment horizontal="left" vertical="top" wrapText="1"/>
      <protection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1" fontId="19" fillId="0" borderId="0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0" fillId="0" borderId="14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11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11" fillId="0" borderId="13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5" fillId="0" borderId="10" xfId="54" applyFont="1" applyBorder="1" applyAlignment="1">
      <alignment horizontal="center" vertical="top" wrapText="1"/>
      <protection/>
    </xf>
    <xf numFmtId="0" fontId="13" fillId="0" borderId="10" xfId="54" applyFont="1" applyBorder="1" applyAlignment="1">
      <alignment horizontal="center" vertical="top" wrapText="1"/>
      <protection/>
    </xf>
    <xf numFmtId="0" fontId="3" fillId="0" borderId="0" xfId="54" applyFont="1" applyAlignment="1">
      <alignment horizontal="center"/>
      <protection/>
    </xf>
    <xf numFmtId="0" fontId="3" fillId="0" borderId="0" xfId="54" applyFont="1" applyFill="1" applyAlignment="1">
      <alignment horizontal="center"/>
      <protection/>
    </xf>
    <xf numFmtId="0" fontId="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3" fillId="0" borderId="0" xfId="0" applyFont="1" applyAlignment="1">
      <alignment horizontal="left"/>
    </xf>
    <xf numFmtId="0" fontId="19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Обычный_рейтинг 1 кв. 2009 г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view="pageBreakPreview" zoomScale="60" zoomScalePageLayoutView="0" workbookViewId="0" topLeftCell="A1">
      <selection activeCell="M19" sqref="M19"/>
    </sheetView>
  </sheetViews>
  <sheetFormatPr defaultColWidth="9.140625" defaultRowHeight="12.75"/>
  <cols>
    <col min="1" max="1" width="18.421875" style="0" customWidth="1"/>
    <col min="2" max="2" width="16.28125" style="0" customWidth="1"/>
    <col min="3" max="3" width="15.8515625" style="0" customWidth="1"/>
    <col min="4" max="4" width="15.421875" style="0" customWidth="1"/>
    <col min="5" max="5" width="2.57421875" style="0" hidden="1" customWidth="1"/>
    <col min="6" max="6" width="18.7109375" style="0" customWidth="1"/>
    <col min="7" max="7" width="16.00390625" style="0" customWidth="1"/>
    <col min="8" max="8" width="17.57421875" style="0" customWidth="1"/>
  </cols>
  <sheetData>
    <row r="1" spans="3:4" ht="18.75">
      <c r="C1" s="32" t="s">
        <v>0</v>
      </c>
      <c r="D1" s="1"/>
    </row>
    <row r="2" spans="3:7" ht="21.75" customHeight="1">
      <c r="C2" s="67"/>
      <c r="D2" s="65" t="s">
        <v>161</v>
      </c>
      <c r="E2" s="68"/>
      <c r="F2" s="68"/>
      <c r="G2" s="66"/>
    </row>
    <row r="3" spans="1:8" ht="21.75" customHeight="1">
      <c r="A3" s="57"/>
      <c r="B3" s="57"/>
      <c r="C3" s="58"/>
      <c r="D3" s="58"/>
      <c r="E3" s="57"/>
      <c r="F3" s="57"/>
      <c r="G3" s="57"/>
      <c r="H3" s="57"/>
    </row>
    <row r="4" spans="1:8" s="2" customFormat="1" ht="39.75" customHeight="1">
      <c r="A4" s="139" t="s">
        <v>1</v>
      </c>
      <c r="B4" s="135" t="s">
        <v>2</v>
      </c>
      <c r="C4" s="135"/>
      <c r="D4" s="137" t="s">
        <v>158</v>
      </c>
      <c r="E4" s="137"/>
      <c r="F4" s="137"/>
      <c r="G4" s="137"/>
      <c r="H4" s="137"/>
    </row>
    <row r="5" spans="1:8" s="2" customFormat="1" ht="45.75" customHeight="1">
      <c r="A5" s="140"/>
      <c r="B5" s="135" t="s">
        <v>3</v>
      </c>
      <c r="C5" s="135" t="s">
        <v>4</v>
      </c>
      <c r="D5" s="135" t="s">
        <v>5</v>
      </c>
      <c r="E5" s="135"/>
      <c r="F5" s="136"/>
      <c r="G5" s="135" t="s">
        <v>4</v>
      </c>
      <c r="H5" s="135"/>
    </row>
    <row r="6" spans="1:8" s="2" customFormat="1" ht="26.25" customHeight="1">
      <c r="A6" s="140"/>
      <c r="B6" s="136"/>
      <c r="C6" s="136"/>
      <c r="D6" s="135" t="s">
        <v>6</v>
      </c>
      <c r="E6" s="135" t="s">
        <v>7</v>
      </c>
      <c r="F6" s="135"/>
      <c r="G6" s="135" t="s">
        <v>6</v>
      </c>
      <c r="H6" s="135" t="s">
        <v>7</v>
      </c>
    </row>
    <row r="7" spans="1:8" s="2" customFormat="1" ht="46.5" customHeight="1">
      <c r="A7" s="141"/>
      <c r="B7" s="136"/>
      <c r="C7" s="136"/>
      <c r="D7" s="136"/>
      <c r="E7" s="136"/>
      <c r="F7" s="136"/>
      <c r="G7" s="136"/>
      <c r="H7" s="136"/>
    </row>
    <row r="8" spans="1:8" ht="28.5" customHeight="1">
      <c r="A8" s="33" t="s">
        <v>8</v>
      </c>
      <c r="B8" s="63">
        <v>21</v>
      </c>
      <c r="C8" s="63">
        <v>0</v>
      </c>
      <c r="D8" s="61">
        <v>754</v>
      </c>
      <c r="E8" s="59"/>
      <c r="F8" s="59">
        <f>D8/(21*31)</f>
        <v>1.1582181259600615</v>
      </c>
      <c r="G8" s="28">
        <v>0</v>
      </c>
      <c r="H8" s="59">
        <v>0</v>
      </c>
    </row>
    <row r="9" spans="1:8" ht="26.25" customHeight="1">
      <c r="A9" s="33" t="s">
        <v>9</v>
      </c>
      <c r="B9" s="63">
        <v>21</v>
      </c>
      <c r="C9" s="63">
        <v>0</v>
      </c>
      <c r="D9" s="61">
        <v>657</v>
      </c>
      <c r="E9" s="59"/>
      <c r="F9" s="59">
        <f>D9/(21*28)</f>
        <v>1.1173469387755102</v>
      </c>
      <c r="G9" s="28">
        <v>0</v>
      </c>
      <c r="H9" s="59">
        <v>0</v>
      </c>
    </row>
    <row r="10" spans="1:8" s="57" customFormat="1" ht="20.25" customHeight="1">
      <c r="A10" s="127" t="s">
        <v>10</v>
      </c>
      <c r="B10" s="128">
        <v>21</v>
      </c>
      <c r="C10" s="128">
        <v>0</v>
      </c>
      <c r="D10" s="129">
        <v>644</v>
      </c>
      <c r="E10" s="130"/>
      <c r="F10" s="130">
        <f>D10/(21*31)</f>
        <v>0.989247311827957</v>
      </c>
      <c r="G10" s="131">
        <v>0</v>
      </c>
      <c r="H10" s="130">
        <v>0</v>
      </c>
    </row>
    <row r="11" spans="1:8" ht="39" customHeight="1">
      <c r="A11" s="78" t="s">
        <v>200</v>
      </c>
      <c r="B11" s="63">
        <v>21</v>
      </c>
      <c r="C11" s="63">
        <v>0</v>
      </c>
      <c r="D11" s="89">
        <f>SUM(D8:D10)</f>
        <v>2055</v>
      </c>
      <c r="E11" s="60" t="e">
        <v>#REF!</v>
      </c>
      <c r="F11" s="59">
        <f>AVERAGE(F8:F10)</f>
        <v>1.088270792187843</v>
      </c>
      <c r="G11" s="90">
        <f>SUM(G8:G10)</f>
        <v>0</v>
      </c>
      <c r="H11" s="60">
        <f>AVERAGE(H8:H10)</f>
        <v>0</v>
      </c>
    </row>
    <row r="12" ht="20.25" customHeight="1"/>
    <row r="13" ht="20.25" customHeight="1" hidden="1">
      <c r="A13" s="26"/>
    </row>
    <row r="14" ht="20.25" customHeight="1" hidden="1">
      <c r="A14" s="3"/>
    </row>
    <row r="15" ht="20.25" customHeight="1" hidden="1">
      <c r="A15" s="4"/>
    </row>
    <row r="16" ht="20.25" customHeight="1" hidden="1">
      <c r="A16" s="3"/>
    </row>
    <row r="17" ht="27.75" customHeight="1">
      <c r="A17" s="26" t="s">
        <v>171</v>
      </c>
    </row>
    <row r="18" ht="12.75" customHeight="1">
      <c r="A18" s="3"/>
    </row>
    <row r="19" ht="5.25" customHeight="1">
      <c r="A19" s="4" t="s">
        <v>11</v>
      </c>
    </row>
    <row r="20" spans="7:8" ht="14.25" customHeight="1">
      <c r="G20" s="138"/>
      <c r="H20" s="138"/>
    </row>
    <row r="21" spans="7:8" ht="9" customHeight="1">
      <c r="G21" s="138"/>
      <c r="H21" s="138"/>
    </row>
    <row r="22" spans="7:8" ht="14.25" customHeight="1">
      <c r="G22" s="138"/>
      <c r="H22" s="138"/>
    </row>
    <row r="26" ht="33.75" customHeight="1">
      <c r="I26" s="79"/>
    </row>
    <row r="27" ht="15.75">
      <c r="I27" s="79"/>
    </row>
    <row r="28" ht="15.75">
      <c r="I28" s="79"/>
    </row>
  </sheetData>
  <sheetProtection/>
  <protectedRanges>
    <protectedRange sqref="A17 G8:H10" name="Диапазон2"/>
    <protectedRange sqref="B11:C11 G20:H22 B8:E10 F8:F11 I26:I28" name="Диапазон2_2"/>
  </protectedRanges>
  <mergeCells count="14">
    <mergeCell ref="G22:H22"/>
    <mergeCell ref="G20:H20"/>
    <mergeCell ref="A4:A7"/>
    <mergeCell ref="G6:G7"/>
    <mergeCell ref="H6:H7"/>
    <mergeCell ref="B5:B7"/>
    <mergeCell ref="C5:C7"/>
    <mergeCell ref="D6:D7"/>
    <mergeCell ref="E6:F7"/>
    <mergeCell ref="B4:C4"/>
    <mergeCell ref="D4:H4"/>
    <mergeCell ref="D5:F5"/>
    <mergeCell ref="G5:H5"/>
    <mergeCell ref="G21:H21"/>
  </mergeCells>
  <printOptions/>
  <pageMargins left="1.18" right="0.52" top="0.56" bottom="1" header="0.5" footer="0.5"/>
  <pageSetup fitToWidth="0" fitToHeight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1"/>
  <sheetViews>
    <sheetView view="pageBreakPreview" zoomScale="60" zoomScalePageLayoutView="0" workbookViewId="0" topLeftCell="A1">
      <selection activeCell="A9" sqref="A9"/>
    </sheetView>
  </sheetViews>
  <sheetFormatPr defaultColWidth="9.140625" defaultRowHeight="12.75"/>
  <cols>
    <col min="1" max="1" width="16.57421875" style="23" customWidth="1"/>
    <col min="2" max="2" width="22.140625" style="23" customWidth="1"/>
    <col min="3" max="5" width="30.28125" style="23" customWidth="1"/>
    <col min="6" max="16384" width="9.140625" style="23" customWidth="1"/>
  </cols>
  <sheetData>
    <row r="1" spans="1:5" s="19" customFormat="1" ht="18.75">
      <c r="A1" s="177" t="s">
        <v>188</v>
      </c>
      <c r="B1" s="177"/>
      <c r="C1" s="177"/>
      <c r="D1" s="177"/>
      <c r="E1" s="177"/>
    </row>
    <row r="2" spans="1:5" s="19" customFormat="1" ht="18.75">
      <c r="A2" s="178" t="s">
        <v>33</v>
      </c>
      <c r="B2" s="178"/>
      <c r="C2" s="178"/>
      <c r="D2" s="178"/>
      <c r="E2" s="178"/>
    </row>
    <row r="3" s="19" customFormat="1" ht="12.75"/>
    <row r="4" spans="1:5" s="19" customFormat="1" ht="12.75">
      <c r="A4" s="175" t="s">
        <v>72</v>
      </c>
      <c r="B4" s="176" t="s">
        <v>141</v>
      </c>
      <c r="C4" s="176" t="s">
        <v>142</v>
      </c>
      <c r="D4" s="176"/>
      <c r="E4" s="176"/>
    </row>
    <row r="5" spans="1:5" s="19" customFormat="1" ht="25.5">
      <c r="A5" s="175"/>
      <c r="B5" s="176"/>
      <c r="C5" s="20" t="s">
        <v>143</v>
      </c>
      <c r="D5" s="20" t="s">
        <v>144</v>
      </c>
      <c r="E5" s="20" t="s">
        <v>145</v>
      </c>
    </row>
    <row r="6" spans="1:5" s="19" customFormat="1" ht="24" customHeight="1">
      <c r="A6" s="21" t="s">
        <v>8</v>
      </c>
      <c r="B6" s="29">
        <v>0</v>
      </c>
      <c r="C6" s="29">
        <v>0</v>
      </c>
      <c r="D6" s="29">
        <v>0</v>
      </c>
      <c r="E6" s="29">
        <v>0</v>
      </c>
    </row>
    <row r="7" spans="1:5" s="19" customFormat="1" ht="24" customHeight="1">
      <c r="A7" s="21" t="s">
        <v>22</v>
      </c>
      <c r="B7" s="29">
        <v>0</v>
      </c>
      <c r="C7" s="29">
        <v>0</v>
      </c>
      <c r="D7" s="29">
        <v>0</v>
      </c>
      <c r="E7" s="29">
        <v>0</v>
      </c>
    </row>
    <row r="8" spans="1:5" s="19" customFormat="1" ht="24" customHeight="1">
      <c r="A8" s="21" t="s">
        <v>23</v>
      </c>
      <c r="B8" s="29">
        <v>0</v>
      </c>
      <c r="C8" s="29">
        <v>0</v>
      </c>
      <c r="D8" s="29">
        <v>0</v>
      </c>
      <c r="E8" s="29">
        <v>0</v>
      </c>
    </row>
    <row r="9" spans="1:5" s="19" customFormat="1" ht="30.75" customHeight="1">
      <c r="A9" s="27" t="s">
        <v>202</v>
      </c>
      <c r="B9" s="30">
        <v>0</v>
      </c>
      <c r="C9" s="30">
        <v>0</v>
      </c>
      <c r="D9" s="30">
        <v>0</v>
      </c>
      <c r="E9" s="30">
        <v>0</v>
      </c>
    </row>
    <row r="10" s="19" customFormat="1" ht="24" customHeight="1"/>
    <row r="11" s="19" customFormat="1" ht="24" customHeight="1"/>
    <row r="12" s="19" customFormat="1" ht="24" customHeight="1">
      <c r="A12" s="26" t="s">
        <v>172</v>
      </c>
    </row>
    <row r="13" s="19" customFormat="1" ht="24" customHeight="1"/>
    <row r="14" s="19" customFormat="1" ht="24" customHeight="1">
      <c r="A14" s="19" t="s">
        <v>11</v>
      </c>
    </row>
    <row r="15" s="19" customFormat="1" ht="31.5" customHeight="1"/>
    <row r="16" s="19" customFormat="1" ht="12.75"/>
    <row r="17" s="19" customFormat="1" ht="12.75"/>
    <row r="18" s="19" customFormat="1" ht="12.75"/>
    <row r="19" s="19" customFormat="1" ht="12.75"/>
    <row r="20" s="19" customFormat="1" ht="17.25" customHeight="1"/>
    <row r="21" s="19" customFormat="1" ht="12.75"/>
    <row r="22" s="19" customFormat="1" ht="12.75"/>
    <row r="23" s="19" customFormat="1" ht="12.75">
      <c r="A23" s="22"/>
    </row>
    <row r="24" s="19" customFormat="1" ht="12.75">
      <c r="A24" s="22"/>
    </row>
    <row r="25" s="19" customFormat="1" ht="12.75"/>
    <row r="26" s="19" customFormat="1" ht="12.75"/>
    <row r="27" s="19" customFormat="1" ht="12.75"/>
    <row r="28" s="19" customFormat="1" ht="12.75"/>
    <row r="29" s="19" customFormat="1" ht="12.75"/>
    <row r="30" s="19" customFormat="1" ht="12.75"/>
    <row r="31" s="19" customFormat="1" ht="12.75"/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  <row r="57" s="19" customFormat="1" ht="12.75"/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pans="1:5" s="19" customFormat="1" ht="12.75">
      <c r="A76" s="23"/>
      <c r="B76" s="23"/>
      <c r="C76" s="23"/>
      <c r="D76" s="23"/>
      <c r="E76" s="23"/>
    </row>
    <row r="77" spans="1:5" s="19" customFormat="1" ht="12.75">
      <c r="A77" s="23"/>
      <c r="B77" s="23"/>
      <c r="C77" s="23"/>
      <c r="D77" s="23"/>
      <c r="E77" s="23"/>
    </row>
    <row r="78" spans="1:5" s="19" customFormat="1" ht="12.75">
      <c r="A78" s="23"/>
      <c r="B78" s="23"/>
      <c r="C78" s="23"/>
      <c r="D78" s="23"/>
      <c r="E78" s="23"/>
    </row>
    <row r="79" spans="1:5" s="19" customFormat="1" ht="12.75">
      <c r="A79" s="23"/>
      <c r="B79" s="23"/>
      <c r="C79" s="23"/>
      <c r="D79" s="23"/>
      <c r="E79" s="23"/>
    </row>
    <row r="80" spans="1:5" s="19" customFormat="1" ht="12.75">
      <c r="A80" s="23"/>
      <c r="B80" s="23"/>
      <c r="C80" s="23"/>
      <c r="D80" s="23"/>
      <c r="E80" s="23"/>
    </row>
    <row r="81" spans="1:5" s="19" customFormat="1" ht="12.75">
      <c r="A81" s="23"/>
      <c r="B81" s="23"/>
      <c r="C81" s="23"/>
      <c r="D81" s="23"/>
      <c r="E81" s="23"/>
    </row>
  </sheetData>
  <sheetProtection/>
  <protectedRanges>
    <protectedRange sqref="A12" name="Диапазон1"/>
  </protectedRanges>
  <mergeCells count="5">
    <mergeCell ref="A4:A5"/>
    <mergeCell ref="B4:B5"/>
    <mergeCell ref="C4:E4"/>
    <mergeCell ref="A1:E1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0"/>
  <sheetViews>
    <sheetView view="pageBreakPreview" zoomScale="90" zoomScaleSheetLayoutView="90" zoomScalePageLayoutView="0" workbookViewId="0" topLeftCell="A7">
      <selection activeCell="D16" sqref="D16:G20"/>
    </sheetView>
  </sheetViews>
  <sheetFormatPr defaultColWidth="9.140625" defaultRowHeight="12.75"/>
  <cols>
    <col min="1" max="1" width="14.140625" style="0" customWidth="1"/>
    <col min="2" max="2" width="12.421875" style="0" customWidth="1"/>
    <col min="3" max="3" width="13.00390625" style="0" customWidth="1"/>
    <col min="4" max="4" width="11.8515625" style="0" customWidth="1"/>
    <col min="5" max="5" width="13.57421875" style="0" customWidth="1"/>
    <col min="6" max="6" width="13.8515625" style="0" customWidth="1"/>
    <col min="7" max="7" width="12.57421875" style="0" customWidth="1"/>
    <col min="8" max="8" width="12.140625" style="0" customWidth="1"/>
    <col min="9" max="9" width="14.00390625" style="0" customWidth="1"/>
    <col min="10" max="10" width="10.140625" style="0" customWidth="1"/>
    <col min="11" max="11" width="10.7109375" style="0" customWidth="1"/>
  </cols>
  <sheetData>
    <row r="1" spans="1:11" s="5" customFormat="1" ht="18.75">
      <c r="A1" s="154" t="s">
        <v>47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s="5" customFormat="1" ht="18.75">
      <c r="A2" s="155" t="s">
        <v>48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s="5" customFormat="1" ht="18.75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="5" customFormat="1" ht="12.75"/>
    <row r="5" spans="1:11" s="5" customFormat="1" ht="67.5" customHeight="1">
      <c r="A5" s="167" t="s">
        <v>1</v>
      </c>
      <c r="B5" s="167" t="s">
        <v>49</v>
      </c>
      <c r="C5" s="167"/>
      <c r="D5" s="167"/>
      <c r="E5" s="167"/>
      <c r="F5" s="167" t="s">
        <v>50</v>
      </c>
      <c r="G5" s="167"/>
      <c r="H5" s="167"/>
      <c r="I5" s="167"/>
      <c r="J5" s="167" t="s">
        <v>51</v>
      </c>
      <c r="K5" s="167"/>
    </row>
    <row r="6" spans="1:11" s="5" customFormat="1" ht="36.75" customHeight="1">
      <c r="A6" s="167"/>
      <c r="B6" s="167"/>
      <c r="C6" s="167"/>
      <c r="D6" s="167"/>
      <c r="E6" s="167"/>
      <c r="F6" s="167"/>
      <c r="G6" s="167"/>
      <c r="H6" s="167"/>
      <c r="I6" s="167"/>
      <c r="J6" s="167" t="s">
        <v>52</v>
      </c>
      <c r="K6" s="167"/>
    </row>
    <row r="7" spans="1:11" s="5" customFormat="1" ht="71.25">
      <c r="A7" s="167"/>
      <c r="B7" s="6" t="s">
        <v>53</v>
      </c>
      <c r="C7" s="6" t="s">
        <v>54</v>
      </c>
      <c r="D7" s="6" t="s">
        <v>55</v>
      </c>
      <c r="E7" s="6" t="s">
        <v>56</v>
      </c>
      <c r="F7" s="6" t="s">
        <v>53</v>
      </c>
      <c r="G7" s="6" t="s">
        <v>54</v>
      </c>
      <c r="H7" s="6" t="s">
        <v>55</v>
      </c>
      <c r="I7" s="6" t="s">
        <v>56</v>
      </c>
      <c r="J7" s="6" t="s">
        <v>57</v>
      </c>
      <c r="K7" s="6" t="s">
        <v>58</v>
      </c>
    </row>
    <row r="8" spans="1:11" s="5" customFormat="1" ht="15.75">
      <c r="A8" s="7" t="s">
        <v>8</v>
      </c>
      <c r="B8" s="12">
        <v>0</v>
      </c>
      <c r="C8" s="12">
        <v>0</v>
      </c>
      <c r="D8" s="12">
        <v>0</v>
      </c>
      <c r="E8" s="12">
        <v>1</v>
      </c>
      <c r="F8" s="12">
        <v>0</v>
      </c>
      <c r="G8" s="12">
        <v>1</v>
      </c>
      <c r="H8" s="12">
        <v>0</v>
      </c>
      <c r="I8" s="12">
        <v>2</v>
      </c>
      <c r="J8" s="12">
        <v>0</v>
      </c>
      <c r="K8" s="12">
        <v>3</v>
      </c>
    </row>
    <row r="9" spans="1:11" s="5" customFormat="1" ht="15.75">
      <c r="A9" s="7" t="s">
        <v>22</v>
      </c>
      <c r="B9" s="12">
        <v>0</v>
      </c>
      <c r="C9" s="12">
        <v>0</v>
      </c>
      <c r="D9" s="12">
        <v>0</v>
      </c>
      <c r="E9" s="12">
        <v>2</v>
      </c>
      <c r="F9" s="12">
        <v>0</v>
      </c>
      <c r="G9" s="12">
        <v>3</v>
      </c>
      <c r="H9" s="12">
        <v>0</v>
      </c>
      <c r="I9" s="12">
        <v>2</v>
      </c>
      <c r="J9" s="12">
        <v>0</v>
      </c>
      <c r="K9" s="12">
        <v>16</v>
      </c>
    </row>
    <row r="10" spans="1:11" s="5" customFormat="1" ht="21" customHeight="1">
      <c r="A10" s="7" t="s">
        <v>23</v>
      </c>
      <c r="B10" s="12">
        <v>0</v>
      </c>
      <c r="C10" s="12">
        <v>1</v>
      </c>
      <c r="D10" s="12">
        <v>0</v>
      </c>
      <c r="E10" s="12">
        <v>3</v>
      </c>
      <c r="F10" s="12">
        <v>0</v>
      </c>
      <c r="G10" s="12">
        <v>2</v>
      </c>
      <c r="H10" s="12">
        <v>1</v>
      </c>
      <c r="I10" s="12">
        <v>3</v>
      </c>
      <c r="J10" s="12">
        <v>0</v>
      </c>
      <c r="K10" s="12">
        <v>12</v>
      </c>
    </row>
    <row r="11" spans="1:11" s="5" customFormat="1" ht="34.5" customHeight="1">
      <c r="A11" s="27" t="s">
        <v>202</v>
      </c>
      <c r="B11" s="11">
        <f aca="true" t="shared" si="0" ref="B11:K11">SUM(B8:B10)</f>
        <v>0</v>
      </c>
      <c r="C11" s="11">
        <f t="shared" si="0"/>
        <v>1</v>
      </c>
      <c r="D11" s="11">
        <f t="shared" si="0"/>
        <v>0</v>
      </c>
      <c r="E11" s="11">
        <f t="shared" si="0"/>
        <v>6</v>
      </c>
      <c r="F11" s="11">
        <f t="shared" si="0"/>
        <v>0</v>
      </c>
      <c r="G11" s="11">
        <f t="shared" si="0"/>
        <v>6</v>
      </c>
      <c r="H11" s="11">
        <f t="shared" si="0"/>
        <v>1</v>
      </c>
      <c r="I11" s="11">
        <f t="shared" si="0"/>
        <v>7</v>
      </c>
      <c r="J11" s="11">
        <f t="shared" si="0"/>
        <v>0</v>
      </c>
      <c r="K11" s="11">
        <f t="shared" si="0"/>
        <v>31</v>
      </c>
    </row>
    <row r="12" s="5" customFormat="1" ht="21" customHeight="1"/>
    <row r="13" s="5" customFormat="1" ht="21" customHeight="1"/>
    <row r="14" s="5" customFormat="1" ht="21" customHeight="1">
      <c r="A14" s="26" t="s">
        <v>173</v>
      </c>
    </row>
    <row r="15" s="5" customFormat="1" ht="21" customHeight="1"/>
    <row r="16" spans="2:3" s="5" customFormat="1" ht="21" customHeight="1">
      <c r="B16" s="9"/>
      <c r="C16" s="9"/>
    </row>
    <row r="17" s="5" customFormat="1" ht="31.5" customHeight="1"/>
    <row r="18" s="5" customFormat="1" ht="12.75"/>
    <row r="19" s="5" customFormat="1" ht="12.75"/>
    <row r="20" s="5" customFormat="1" ht="12.75"/>
    <row r="21" s="5" customFormat="1" ht="12.75"/>
    <row r="22" s="5" customFormat="1" ht="12.75"/>
    <row r="23" s="5" customFormat="1" ht="12.75"/>
    <row r="24" spans="1:2" s="5" customFormat="1" ht="12.75">
      <c r="A24" s="10"/>
      <c r="B24" s="10"/>
    </row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pans="1:11" s="5" customFormat="1" ht="12.75">
      <c r="A75"/>
      <c r="B75"/>
      <c r="C75"/>
      <c r="D75"/>
      <c r="E75"/>
      <c r="F75"/>
      <c r="G75"/>
      <c r="H75"/>
      <c r="I75"/>
      <c r="J75"/>
      <c r="K75"/>
    </row>
    <row r="76" spans="1:11" s="5" customFormat="1" ht="12.75">
      <c r="A76"/>
      <c r="B76"/>
      <c r="C76"/>
      <c r="D76"/>
      <c r="E76"/>
      <c r="F76"/>
      <c r="G76"/>
      <c r="H76"/>
      <c r="I76"/>
      <c r="J76"/>
      <c r="K76"/>
    </row>
    <row r="77" spans="1:11" s="5" customFormat="1" ht="12.75">
      <c r="A77"/>
      <c r="B77"/>
      <c r="C77"/>
      <c r="D77"/>
      <c r="E77"/>
      <c r="F77"/>
      <c r="G77"/>
      <c r="H77"/>
      <c r="I77"/>
      <c r="J77"/>
      <c r="K77"/>
    </row>
    <row r="78" spans="1:11" s="5" customFormat="1" ht="12.75">
      <c r="A78"/>
      <c r="B78"/>
      <c r="C78"/>
      <c r="D78"/>
      <c r="E78"/>
      <c r="F78"/>
      <c r="G78"/>
      <c r="H78"/>
      <c r="I78"/>
      <c r="J78"/>
      <c r="K78"/>
    </row>
    <row r="79" spans="1:11" s="5" customFormat="1" ht="12.75">
      <c r="A79"/>
      <c r="B79"/>
      <c r="C79"/>
      <c r="D79"/>
      <c r="E79"/>
      <c r="F79"/>
      <c r="G79"/>
      <c r="H79"/>
      <c r="I79"/>
      <c r="J79"/>
      <c r="K79"/>
    </row>
    <row r="80" spans="1:11" s="5" customFormat="1" ht="12.75">
      <c r="A80"/>
      <c r="B80"/>
      <c r="C80"/>
      <c r="D80"/>
      <c r="E80"/>
      <c r="F80"/>
      <c r="G80"/>
      <c r="H80"/>
      <c r="I80"/>
      <c r="J80"/>
      <c r="K80"/>
    </row>
  </sheetData>
  <sheetProtection/>
  <protectedRanges>
    <protectedRange sqref="A14" name="Диапазон1"/>
  </protectedRanges>
  <mergeCells count="8">
    <mergeCell ref="A1:K1"/>
    <mergeCell ref="A2:K2"/>
    <mergeCell ref="A3:K3"/>
    <mergeCell ref="A5:A7"/>
    <mergeCell ref="B5:E6"/>
    <mergeCell ref="F5:I6"/>
    <mergeCell ref="J5:K5"/>
    <mergeCell ref="J6:K6"/>
  </mergeCells>
  <printOptions/>
  <pageMargins left="0.78" right="0.17" top="1" bottom="1" header="0.5" footer="0.5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60" zoomScalePageLayoutView="0" workbookViewId="0" topLeftCell="A1">
      <selection activeCell="M13" sqref="M13"/>
    </sheetView>
  </sheetViews>
  <sheetFormatPr defaultColWidth="9.140625" defaultRowHeight="12.75"/>
  <cols>
    <col min="1" max="1" width="61.00390625" style="0" customWidth="1"/>
    <col min="2" max="2" width="8.00390625" style="0" hidden="1" customWidth="1"/>
    <col min="3" max="3" width="15.28125" style="0" customWidth="1"/>
    <col min="4" max="4" width="13.00390625" style="0" customWidth="1"/>
    <col min="5" max="5" width="0.13671875" style="0" hidden="1" customWidth="1"/>
    <col min="6" max="6" width="11.57421875" style="0" customWidth="1"/>
    <col min="7" max="7" width="6.421875" style="0" hidden="1" customWidth="1"/>
    <col min="8" max="8" width="10.8515625" style="0" customWidth="1"/>
    <col min="9" max="9" width="0.13671875" style="0" hidden="1" customWidth="1"/>
    <col min="10" max="10" width="11.421875" style="0" customWidth="1"/>
  </cols>
  <sheetData>
    <row r="1" spans="1:10" s="5" customFormat="1" ht="18.75">
      <c r="A1" s="144" t="s">
        <v>59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s="5" customFormat="1" ht="18.75">
      <c r="A2" s="145" t="s">
        <v>48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0" s="5" customFormat="1" ht="18.75">
      <c r="A3" s="155"/>
      <c r="B3" s="155"/>
      <c r="C3" s="155"/>
      <c r="D3" s="155"/>
      <c r="E3" s="155"/>
      <c r="F3" s="155"/>
      <c r="G3" s="155"/>
      <c r="H3" s="155"/>
      <c r="I3" s="155"/>
      <c r="J3" s="155"/>
    </row>
    <row r="4" s="5" customFormat="1" ht="12.75"/>
    <row r="5" spans="1:10" s="5" customFormat="1" ht="14.25" customHeight="1">
      <c r="A5" s="167" t="s">
        <v>60</v>
      </c>
      <c r="B5" s="167" t="s">
        <v>61</v>
      </c>
      <c r="C5" s="167"/>
      <c r="D5" s="167"/>
      <c r="E5" s="167"/>
      <c r="F5" s="167"/>
      <c r="G5" s="167"/>
      <c r="H5" s="167"/>
      <c r="I5" s="167"/>
      <c r="J5" s="167"/>
    </row>
    <row r="6" spans="1:10" s="5" customFormat="1" ht="27.75" customHeight="1">
      <c r="A6" s="167"/>
      <c r="B6" s="167" t="s">
        <v>62</v>
      </c>
      <c r="C6" s="167"/>
      <c r="D6" s="167" t="s">
        <v>63</v>
      </c>
      <c r="E6" s="167" t="s">
        <v>64</v>
      </c>
      <c r="F6" s="167"/>
      <c r="G6" s="167"/>
      <c r="H6" s="167"/>
      <c r="I6" s="167"/>
      <c r="J6" s="167"/>
    </row>
    <row r="7" spans="1:10" s="5" customFormat="1" ht="18" customHeight="1">
      <c r="A7" s="167"/>
      <c r="B7" s="167"/>
      <c r="C7" s="167"/>
      <c r="D7" s="167"/>
      <c r="E7" s="167" t="s">
        <v>65</v>
      </c>
      <c r="F7" s="167"/>
      <c r="G7" s="167" t="s">
        <v>66</v>
      </c>
      <c r="H7" s="167"/>
      <c r="I7" s="167" t="s">
        <v>67</v>
      </c>
      <c r="J7" s="167"/>
    </row>
    <row r="8" spans="1:10" s="5" customFormat="1" ht="0.75" customHeight="1" hidden="1">
      <c r="A8" s="167"/>
      <c r="B8" s="7" t="s">
        <v>68</v>
      </c>
      <c r="C8" s="7" t="s">
        <v>69</v>
      </c>
      <c r="D8" s="7" t="s">
        <v>68</v>
      </c>
      <c r="E8" s="7" t="s">
        <v>68</v>
      </c>
      <c r="F8" s="7" t="s">
        <v>69</v>
      </c>
      <c r="G8" s="7" t="s">
        <v>68</v>
      </c>
      <c r="H8" s="7" t="s">
        <v>69</v>
      </c>
      <c r="I8" s="7" t="s">
        <v>68</v>
      </c>
      <c r="J8" s="7" t="s">
        <v>69</v>
      </c>
    </row>
    <row r="9" spans="1:10" s="50" customFormat="1" ht="30">
      <c r="A9" s="120" t="s">
        <v>204</v>
      </c>
      <c r="B9" s="121"/>
      <c r="C9" s="37">
        <v>105</v>
      </c>
      <c r="D9" s="37">
        <v>0</v>
      </c>
      <c r="E9" s="122"/>
      <c r="F9" s="37"/>
      <c r="G9" s="37"/>
      <c r="H9" s="37"/>
      <c r="I9" s="123"/>
      <c r="J9" s="37"/>
    </row>
    <row r="10" spans="1:10" s="5" customFormat="1" ht="30">
      <c r="A10" s="14" t="s">
        <v>205</v>
      </c>
      <c r="B10" s="43"/>
      <c r="C10" s="12">
        <v>0</v>
      </c>
      <c r="D10" s="12">
        <v>0</v>
      </c>
      <c r="E10" s="44"/>
      <c r="F10" s="37"/>
      <c r="G10" s="37"/>
      <c r="H10" s="37"/>
      <c r="I10" s="44"/>
      <c r="J10" s="37"/>
    </row>
    <row r="11" spans="1:10" s="5" customFormat="1" ht="19.5" customHeight="1">
      <c r="A11" s="14" t="s">
        <v>206</v>
      </c>
      <c r="B11" s="40"/>
      <c r="C11" s="12">
        <v>0</v>
      </c>
      <c r="D11" s="12">
        <v>0</v>
      </c>
      <c r="E11" s="41"/>
      <c r="F11" s="37"/>
      <c r="G11" s="37"/>
      <c r="H11" s="37"/>
      <c r="I11" s="42"/>
      <c r="J11" s="37"/>
    </row>
    <row r="12" spans="1:10" s="5" customFormat="1" ht="17.25" customHeight="1">
      <c r="A12" s="14" t="s">
        <v>207</v>
      </c>
      <c r="B12" s="7"/>
      <c r="C12" s="12">
        <v>0</v>
      </c>
      <c r="D12" s="12">
        <v>0</v>
      </c>
      <c r="E12" s="12"/>
      <c r="F12" s="37"/>
      <c r="G12" s="37"/>
      <c r="H12" s="37"/>
      <c r="I12" s="12"/>
      <c r="J12" s="37"/>
    </row>
    <row r="13" spans="1:10" s="5" customFormat="1" ht="30">
      <c r="A13" s="14" t="s">
        <v>208</v>
      </c>
      <c r="B13" s="7"/>
      <c r="C13" s="12">
        <v>0</v>
      </c>
      <c r="D13" s="12">
        <v>0</v>
      </c>
      <c r="E13" s="12"/>
      <c r="F13" s="37"/>
      <c r="G13" s="37"/>
      <c r="H13" s="37"/>
      <c r="I13" s="12"/>
      <c r="J13" s="37"/>
    </row>
    <row r="14" spans="1:10" s="5" customFormat="1" ht="15" hidden="1">
      <c r="A14" s="38" t="s">
        <v>70</v>
      </c>
      <c r="B14" s="39"/>
      <c r="C14" s="39"/>
      <c r="D14" s="39"/>
      <c r="E14" s="39"/>
      <c r="F14" s="39"/>
      <c r="G14" s="39"/>
      <c r="H14" s="39"/>
      <c r="I14" s="39"/>
      <c r="J14" s="39"/>
    </row>
    <row r="15" spans="1:10" s="5" customFormat="1" ht="15.75">
      <c r="A15" s="69" t="s">
        <v>162</v>
      </c>
      <c r="B15" s="69"/>
      <c r="C15" s="11">
        <f aca="true" t="shared" si="0" ref="C15:J15">SUM(C9:C14)</f>
        <v>105</v>
      </c>
      <c r="D15" s="11">
        <f t="shared" si="0"/>
        <v>0</v>
      </c>
      <c r="E15" s="11">
        <f t="shared" si="0"/>
        <v>0</v>
      </c>
      <c r="F15" s="11">
        <f t="shared" si="0"/>
        <v>0</v>
      </c>
      <c r="G15" s="11">
        <f t="shared" si="0"/>
        <v>0</v>
      </c>
      <c r="H15" s="11">
        <f t="shared" si="0"/>
        <v>0</v>
      </c>
      <c r="I15" s="11">
        <f t="shared" si="0"/>
        <v>0</v>
      </c>
      <c r="J15" s="11">
        <f t="shared" si="0"/>
        <v>0</v>
      </c>
    </row>
    <row r="16" s="5" customFormat="1" ht="12.75"/>
    <row r="17" spans="1:3" s="5" customFormat="1" ht="15.75">
      <c r="A17" s="9"/>
      <c r="B17" s="9"/>
      <c r="C17" s="9"/>
    </row>
    <row r="18" s="5" customFormat="1" ht="15.75">
      <c r="A18" s="26" t="s">
        <v>173</v>
      </c>
    </row>
    <row r="19" s="5" customFormat="1" ht="12.75"/>
    <row r="20" s="5" customFormat="1" ht="12.75">
      <c r="A20" s="5" t="s">
        <v>11</v>
      </c>
    </row>
    <row r="21" s="5" customFormat="1" ht="12.75"/>
    <row r="22" s="5" customFormat="1" ht="12.75"/>
    <row r="23" s="5" customFormat="1" ht="12.75"/>
    <row r="24" s="5" customFormat="1" ht="12.75"/>
    <row r="25" spans="1:2" s="5" customFormat="1" ht="12.75">
      <c r="A25" s="10"/>
      <c r="B25" s="10"/>
    </row>
    <row r="26" spans="1:2" s="5" customFormat="1" ht="12.75">
      <c r="A26" s="10"/>
      <c r="B26" s="10"/>
    </row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</sheetData>
  <sheetProtection/>
  <protectedRanges>
    <protectedRange sqref="A18 C9:J13" name="Диапазон1"/>
  </protectedRanges>
  <mergeCells count="11">
    <mergeCell ref="D6:D7"/>
    <mergeCell ref="E6:J6"/>
    <mergeCell ref="E7:F7"/>
    <mergeCell ref="G7:H7"/>
    <mergeCell ref="I7:J7"/>
    <mergeCell ref="A1:J1"/>
    <mergeCell ref="A2:J2"/>
    <mergeCell ref="A3:J3"/>
    <mergeCell ref="A5:A8"/>
    <mergeCell ref="B5:J5"/>
    <mergeCell ref="B6:C7"/>
  </mergeCells>
  <printOptions/>
  <pageMargins left="0.93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="80" zoomScaleSheetLayoutView="80" zoomScalePageLayoutView="0" workbookViewId="0" topLeftCell="A2">
      <selection activeCell="F28" sqref="F28"/>
    </sheetView>
  </sheetViews>
  <sheetFormatPr defaultColWidth="9.140625" defaultRowHeight="12.75"/>
  <cols>
    <col min="1" max="1" width="11.140625" style="0" customWidth="1"/>
    <col min="2" max="2" width="14.421875" style="0" customWidth="1"/>
    <col min="3" max="3" width="14.140625" style="0" customWidth="1"/>
    <col min="4" max="4" width="11.57421875" style="0" customWidth="1"/>
    <col min="5" max="5" width="44.57421875" style="0" customWidth="1"/>
    <col min="6" max="6" width="11.7109375" style="0" customWidth="1"/>
    <col min="7" max="7" width="10.28125" style="0" customWidth="1"/>
    <col min="8" max="8" width="34.00390625" style="0" customWidth="1"/>
  </cols>
  <sheetData>
    <row r="1" spans="1:8" s="5" customFormat="1" ht="18.75">
      <c r="A1" s="154" t="s">
        <v>71</v>
      </c>
      <c r="B1" s="154"/>
      <c r="C1" s="154"/>
      <c r="D1" s="154"/>
      <c r="E1" s="154"/>
      <c r="F1" s="154"/>
      <c r="G1" s="154"/>
      <c r="H1" s="154"/>
    </row>
    <row r="2" spans="1:8" s="5" customFormat="1" ht="18.75">
      <c r="A2" s="155" t="s">
        <v>149</v>
      </c>
      <c r="B2" s="155"/>
      <c r="C2" s="155"/>
      <c r="D2" s="155"/>
      <c r="E2" s="155"/>
      <c r="F2" s="155"/>
      <c r="G2" s="155"/>
      <c r="H2" s="155"/>
    </row>
    <row r="3" spans="1:8" s="5" customFormat="1" ht="18.75">
      <c r="A3" s="154"/>
      <c r="B3" s="154"/>
      <c r="C3" s="154"/>
      <c r="D3" s="154"/>
      <c r="E3" s="154"/>
      <c r="F3" s="154"/>
      <c r="G3" s="154"/>
      <c r="H3" s="154"/>
    </row>
    <row r="4" s="5" customFormat="1" ht="12.75"/>
    <row r="5" spans="1:8" s="5" customFormat="1" ht="36" customHeight="1">
      <c r="A5" s="179" t="s">
        <v>72</v>
      </c>
      <c r="B5" s="180" t="s">
        <v>73</v>
      </c>
      <c r="C5" s="180"/>
      <c r="D5" s="180"/>
      <c r="E5" s="181"/>
      <c r="F5" s="182" t="s">
        <v>74</v>
      </c>
      <c r="G5" s="183"/>
      <c r="H5" s="184"/>
    </row>
    <row r="6" spans="1:8" s="5" customFormat="1" ht="12.75">
      <c r="A6" s="179"/>
      <c r="B6" s="180"/>
      <c r="C6" s="180"/>
      <c r="D6" s="180"/>
      <c r="E6" s="181"/>
      <c r="F6" s="185" t="s">
        <v>75</v>
      </c>
      <c r="G6" s="185"/>
      <c r="H6" s="185"/>
    </row>
    <row r="7" spans="1:8" s="5" customFormat="1" ht="36">
      <c r="A7" s="179"/>
      <c r="B7" s="18" t="s">
        <v>76</v>
      </c>
      <c r="C7" s="18" t="s">
        <v>77</v>
      </c>
      <c r="D7" s="18" t="s">
        <v>55</v>
      </c>
      <c r="E7" s="18" t="s">
        <v>78</v>
      </c>
      <c r="F7" s="18" t="s">
        <v>77</v>
      </c>
      <c r="G7" s="18" t="s">
        <v>55</v>
      </c>
      <c r="H7" s="18" t="s">
        <v>78</v>
      </c>
    </row>
    <row r="8" spans="1:8" s="5" customFormat="1" ht="351" customHeight="1">
      <c r="A8" s="27" t="s">
        <v>202</v>
      </c>
      <c r="B8" s="91" t="s">
        <v>220</v>
      </c>
      <c r="C8" s="84" t="s">
        <v>213</v>
      </c>
      <c r="D8" s="91" t="s">
        <v>213</v>
      </c>
      <c r="E8" s="93" t="s">
        <v>221</v>
      </c>
      <c r="F8" s="91" t="s">
        <v>213</v>
      </c>
      <c r="G8" s="91" t="s">
        <v>213</v>
      </c>
      <c r="H8" s="119" t="s">
        <v>222</v>
      </c>
    </row>
    <row r="9" s="5" customFormat="1" ht="12.75"/>
    <row r="10" s="5" customFormat="1" ht="12.75"/>
    <row r="11" s="5" customFormat="1" ht="15.75">
      <c r="A11" s="26" t="s">
        <v>172</v>
      </c>
    </row>
    <row r="12" spans="1:3" s="5" customFormat="1" ht="15.75">
      <c r="A12" s="9"/>
      <c r="B12" s="9"/>
      <c r="C12" s="9"/>
    </row>
    <row r="13" s="5" customFormat="1" ht="12.75" hidden="1"/>
    <row r="14" s="5" customFormat="1" ht="12.75" hidden="1"/>
    <row r="15" s="5" customFormat="1" ht="12.75">
      <c r="A15" s="5" t="s">
        <v>11</v>
      </c>
    </row>
    <row r="16" s="5" customFormat="1" ht="12.75"/>
    <row r="17" s="5" customFormat="1" ht="12.75"/>
    <row r="18" s="5" customFormat="1" ht="12.75"/>
    <row r="19" s="5" customFormat="1" ht="12.75"/>
    <row r="20" spans="1:2" s="5" customFormat="1" ht="12.75">
      <c r="A20" s="10"/>
      <c r="B20" s="10"/>
    </row>
    <row r="21" spans="1:2" s="5" customFormat="1" ht="12.75">
      <c r="A21" s="10"/>
      <c r="B21" s="10"/>
    </row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</sheetData>
  <sheetProtection/>
  <protectedRanges>
    <protectedRange sqref="A11" name="Диапазон1"/>
  </protectedRanges>
  <mergeCells count="7">
    <mergeCell ref="A1:H1"/>
    <mergeCell ref="A2:H2"/>
    <mergeCell ref="A3:H3"/>
    <mergeCell ref="A5:A7"/>
    <mergeCell ref="B5:E6"/>
    <mergeCell ref="F5:H5"/>
    <mergeCell ref="F6:H6"/>
  </mergeCells>
  <printOptions/>
  <pageMargins left="1.02" right="0.75" top="0.55" bottom="1" header="0.5" footer="0.5"/>
  <pageSetup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10"/>
  <sheetViews>
    <sheetView view="pageBreakPreview" zoomScale="90" zoomScaleSheetLayoutView="90" zoomScalePageLayoutView="0" workbookViewId="0" topLeftCell="A1">
      <selection activeCell="M6" sqref="M6"/>
    </sheetView>
  </sheetViews>
  <sheetFormatPr defaultColWidth="9.140625" defaultRowHeight="12.75"/>
  <cols>
    <col min="1" max="1" width="14.8515625" style="0" customWidth="1"/>
    <col min="2" max="2" width="7.140625" style="0" customWidth="1"/>
    <col min="3" max="3" width="2.00390625" style="0" customWidth="1"/>
    <col min="4" max="4" width="4.7109375" style="0" customWidth="1"/>
    <col min="5" max="5" width="6.140625" style="0" customWidth="1"/>
    <col min="6" max="6" width="2.57421875" style="0" customWidth="1"/>
    <col min="7" max="7" width="5.8515625" style="0" customWidth="1"/>
    <col min="8" max="8" width="4.57421875" style="0" customWidth="1"/>
    <col min="9" max="9" width="2.421875" style="0" customWidth="1"/>
    <col min="10" max="10" width="5.140625" style="0" customWidth="1"/>
    <col min="11" max="11" width="4.00390625" style="0" customWidth="1"/>
    <col min="12" max="12" width="2.8515625" style="0" customWidth="1"/>
    <col min="13" max="13" width="4.7109375" style="0" customWidth="1"/>
    <col min="17" max="17" width="26.421875" style="0" customWidth="1"/>
  </cols>
  <sheetData>
    <row r="1" spans="1:17" s="5" customFormat="1" ht="18.75">
      <c r="A1" s="154" t="s">
        <v>79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 s="5" customFormat="1" ht="18.75">
      <c r="A2" s="155" t="s">
        <v>151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1:9" s="5" customFormat="1" ht="18.75">
      <c r="A3" s="154"/>
      <c r="B3" s="154"/>
      <c r="C3" s="154"/>
      <c r="D3" s="154"/>
      <c r="E3" s="154"/>
      <c r="F3" s="154"/>
      <c r="G3" s="154"/>
      <c r="H3" s="154"/>
      <c r="I3" s="154"/>
    </row>
    <row r="4" spans="1:17" s="5" customFormat="1" ht="73.5" customHeight="1">
      <c r="A4" s="192" t="s">
        <v>170</v>
      </c>
      <c r="B4" s="194" t="s">
        <v>80</v>
      </c>
      <c r="C4" s="188"/>
      <c r="D4" s="189"/>
      <c r="E4" s="188" t="s">
        <v>164</v>
      </c>
      <c r="F4" s="188"/>
      <c r="G4" s="189"/>
      <c r="H4" s="188" t="s">
        <v>165</v>
      </c>
      <c r="I4" s="188"/>
      <c r="J4" s="189"/>
      <c r="K4" s="188" t="s">
        <v>166</v>
      </c>
      <c r="L4" s="189"/>
      <c r="M4" s="189"/>
      <c r="N4" s="73" t="s">
        <v>81</v>
      </c>
      <c r="O4" s="73" t="s">
        <v>82</v>
      </c>
      <c r="P4" s="73" t="s">
        <v>83</v>
      </c>
      <c r="Q4" s="73" t="s">
        <v>167</v>
      </c>
    </row>
    <row r="5" spans="1:17" s="5" customFormat="1" ht="12.75">
      <c r="A5" s="193"/>
      <c r="B5" s="190">
        <v>2015</v>
      </c>
      <c r="C5" s="191"/>
      <c r="D5" s="191"/>
      <c r="E5" s="190">
        <v>2015</v>
      </c>
      <c r="F5" s="191"/>
      <c r="G5" s="191"/>
      <c r="H5" s="190">
        <v>2015</v>
      </c>
      <c r="I5" s="191"/>
      <c r="J5" s="191"/>
      <c r="K5" s="190">
        <v>2015</v>
      </c>
      <c r="L5" s="191"/>
      <c r="M5" s="191"/>
      <c r="N5" s="72">
        <v>2015</v>
      </c>
      <c r="O5" s="72">
        <v>2015</v>
      </c>
      <c r="P5" s="72">
        <v>2015</v>
      </c>
      <c r="Q5" s="72">
        <v>2015</v>
      </c>
    </row>
    <row r="6" spans="1:17" s="5" customFormat="1" ht="102" customHeight="1">
      <c r="A6" s="27" t="s">
        <v>202</v>
      </c>
      <c r="B6" s="85">
        <v>91</v>
      </c>
      <c r="C6" s="86" t="s">
        <v>168</v>
      </c>
      <c r="D6" s="74">
        <v>57</v>
      </c>
      <c r="E6" s="114">
        <v>6</v>
      </c>
      <c r="F6" s="115" t="s">
        <v>168</v>
      </c>
      <c r="G6" s="116">
        <v>5</v>
      </c>
      <c r="H6" s="85">
        <v>7</v>
      </c>
      <c r="I6" s="86" t="s">
        <v>168</v>
      </c>
      <c r="J6" s="87">
        <v>6</v>
      </c>
      <c r="K6" s="85">
        <v>5</v>
      </c>
      <c r="L6" s="86" t="s">
        <v>168</v>
      </c>
      <c r="M6" s="87">
        <v>2</v>
      </c>
      <c r="N6" s="75" t="s">
        <v>218</v>
      </c>
      <c r="O6" s="75">
        <v>19</v>
      </c>
      <c r="P6" s="75" t="s">
        <v>218</v>
      </c>
      <c r="Q6" s="88" t="s">
        <v>219</v>
      </c>
    </row>
    <row r="7" s="5" customFormat="1" ht="12.75"/>
    <row r="8" s="5" customFormat="1" ht="12.75"/>
    <row r="9" spans="1:31" s="5" customFormat="1" ht="15">
      <c r="A9" s="186" t="s">
        <v>172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</row>
    <row r="10" spans="1:31" s="5" customFormat="1" ht="18.75">
      <c r="A10" s="76" t="s">
        <v>169</v>
      </c>
      <c r="B10" s="76"/>
      <c r="C10" s="76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="5" customFormat="1" ht="12.75"/>
    <row r="12" s="5" customFormat="1" ht="12.75"/>
    <row r="13" s="5" customFormat="1" ht="12.75"/>
    <row r="14" s="5" customFormat="1" ht="12.75"/>
    <row r="15" s="5" customFormat="1" ht="12.75"/>
    <row r="16" s="5" customFormat="1" ht="12.75"/>
    <row r="17" s="5" customFormat="1" ht="12.75"/>
    <row r="18" s="5" customFormat="1" ht="12.75"/>
    <row r="19" s="5" customFormat="1" ht="12.75"/>
    <row r="20" s="5" customFormat="1" ht="12.75"/>
    <row r="21" s="5" customFormat="1" ht="12.75"/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</sheetData>
  <sheetProtection/>
  <mergeCells count="13">
    <mergeCell ref="A1:Q1"/>
    <mergeCell ref="A2:Q2"/>
    <mergeCell ref="A3:I3"/>
    <mergeCell ref="A4:A5"/>
    <mergeCell ref="B4:D4"/>
    <mergeCell ref="E4:G4"/>
    <mergeCell ref="H4:J4"/>
    <mergeCell ref="A9:AE9"/>
    <mergeCell ref="K4:M4"/>
    <mergeCell ref="B5:D5"/>
    <mergeCell ref="E5:G5"/>
    <mergeCell ref="H5:J5"/>
    <mergeCell ref="K5:M5"/>
  </mergeCells>
  <printOptions/>
  <pageMargins left="0.73" right="0.75" top="0.6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="90" zoomScaleSheetLayoutView="90" zoomScalePageLayoutView="0" workbookViewId="0" topLeftCell="A4">
      <selection activeCell="G8" sqref="G8"/>
    </sheetView>
  </sheetViews>
  <sheetFormatPr defaultColWidth="9.140625" defaultRowHeight="12.75"/>
  <cols>
    <col min="1" max="1" width="11.7109375" style="0" customWidth="1"/>
    <col min="2" max="2" width="9.421875" style="0" customWidth="1"/>
    <col min="3" max="3" width="8.28125" style="0" customWidth="1"/>
    <col min="4" max="4" width="10.00390625" style="0" customWidth="1"/>
    <col min="5" max="5" width="9.421875" style="0" customWidth="1"/>
    <col min="6" max="6" width="10.8515625" style="0" customWidth="1"/>
    <col min="7" max="7" width="41.140625" style="0" customWidth="1"/>
    <col min="8" max="8" width="25.140625" style="0" customWidth="1"/>
    <col min="9" max="9" width="10.00390625" style="0" customWidth="1"/>
    <col min="10" max="10" width="9.57421875" style="0" customWidth="1"/>
  </cols>
  <sheetData>
    <row r="1" spans="1:10" s="5" customFormat="1" ht="18.75">
      <c r="A1" s="155" t="s">
        <v>84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s="5" customFormat="1" ht="18.75">
      <c r="A2" s="155" t="s">
        <v>150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s="5" customFormat="1" ht="18.75">
      <c r="A3" s="154"/>
      <c r="B3" s="154"/>
      <c r="C3" s="154"/>
      <c r="D3" s="154"/>
      <c r="E3" s="154"/>
      <c r="F3" s="154"/>
      <c r="G3" s="154"/>
      <c r="H3" s="154"/>
      <c r="I3" s="154"/>
      <c r="J3" s="154"/>
    </row>
    <row r="4" s="5" customFormat="1" ht="12.75"/>
    <row r="5" spans="1:10" s="5" customFormat="1" ht="17.25" customHeight="1">
      <c r="A5" s="142" t="s">
        <v>72</v>
      </c>
      <c r="B5" s="200" t="s">
        <v>85</v>
      </c>
      <c r="C5" s="200"/>
      <c r="D5" s="200"/>
      <c r="E5" s="200"/>
      <c r="F5" s="200"/>
      <c r="G5" s="200"/>
      <c r="H5" s="200"/>
      <c r="I5" s="200"/>
      <c r="J5" s="200"/>
    </row>
    <row r="6" spans="1:10" s="5" customFormat="1" ht="50.25" customHeight="1">
      <c r="A6" s="147"/>
      <c r="B6" s="195" t="s">
        <v>86</v>
      </c>
      <c r="C6" s="195" t="s">
        <v>87</v>
      </c>
      <c r="D6" s="195" t="s">
        <v>88</v>
      </c>
      <c r="E6" s="197" t="s">
        <v>89</v>
      </c>
      <c r="F6" s="198"/>
      <c r="G6" s="195" t="s">
        <v>90</v>
      </c>
      <c r="H6" s="195" t="s">
        <v>91</v>
      </c>
      <c r="I6" s="195" t="s">
        <v>92</v>
      </c>
      <c r="J6" s="195" t="s">
        <v>93</v>
      </c>
    </row>
    <row r="7" spans="1:10" s="5" customFormat="1" ht="43.5" customHeight="1">
      <c r="A7" s="199"/>
      <c r="B7" s="196"/>
      <c r="C7" s="196"/>
      <c r="D7" s="196"/>
      <c r="E7" s="25" t="s">
        <v>156</v>
      </c>
      <c r="F7" s="94" t="s">
        <v>157</v>
      </c>
      <c r="G7" s="196"/>
      <c r="H7" s="196"/>
      <c r="I7" s="196"/>
      <c r="J7" s="196"/>
    </row>
    <row r="8" spans="1:10" s="34" customFormat="1" ht="266.25" customHeight="1">
      <c r="A8" s="27" t="s">
        <v>202</v>
      </c>
      <c r="B8" s="84" t="s">
        <v>213</v>
      </c>
      <c r="C8" s="84" t="s">
        <v>213</v>
      </c>
      <c r="D8" s="113" t="s">
        <v>223</v>
      </c>
      <c r="E8" s="84" t="s">
        <v>218</v>
      </c>
      <c r="F8" s="124">
        <v>56.6</v>
      </c>
      <c r="G8" s="134" t="s">
        <v>216</v>
      </c>
      <c r="H8" s="93" t="s">
        <v>217</v>
      </c>
      <c r="I8" s="84" t="s">
        <v>213</v>
      </c>
      <c r="J8" s="84" t="s">
        <v>213</v>
      </c>
    </row>
    <row r="9" spans="1:4" s="16" customFormat="1" ht="14.25" customHeight="1">
      <c r="A9" s="35"/>
      <c r="B9" s="36"/>
      <c r="C9" s="36"/>
      <c r="D9" s="36"/>
    </row>
    <row r="10" spans="7:8" s="5" customFormat="1" ht="15.75">
      <c r="G10" s="26"/>
      <c r="H10" s="26"/>
    </row>
    <row r="11" spans="7:8" s="5" customFormat="1" ht="15.75">
      <c r="G11" s="26"/>
      <c r="H11" s="26"/>
    </row>
    <row r="12" spans="1:8" s="5" customFormat="1" ht="15.75">
      <c r="A12" s="26" t="s">
        <v>172</v>
      </c>
      <c r="G12" s="26"/>
      <c r="H12" s="26"/>
    </row>
    <row r="13" s="5" customFormat="1" ht="15.75">
      <c r="G13" s="26"/>
    </row>
    <row r="14" spans="1:7" s="5" customFormat="1" ht="15.75">
      <c r="A14" s="5" t="s">
        <v>11</v>
      </c>
      <c r="G14" s="26"/>
    </row>
    <row r="15" s="5" customFormat="1" ht="15.75">
      <c r="G15" s="26"/>
    </row>
    <row r="16" spans="1:7" s="5" customFormat="1" ht="15.75">
      <c r="A16" s="9"/>
      <c r="B16" s="9"/>
      <c r="C16" s="9"/>
      <c r="G16" s="26"/>
    </row>
    <row r="17" s="5" customFormat="1" ht="12.75"/>
    <row r="18" s="5" customFormat="1" ht="12.75"/>
    <row r="19" s="5" customFormat="1" ht="12.75"/>
    <row r="20" s="5" customFormat="1" ht="12.75"/>
    <row r="21" s="5" customFormat="1" ht="12.75"/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</sheetData>
  <sheetProtection/>
  <protectedRanges>
    <protectedRange sqref="A12" name="Диапазон1"/>
    <protectedRange sqref="F8" name="Диапазон1_6"/>
    <protectedRange sqref="E8" name="Диапазон1_1"/>
    <protectedRange sqref="D8" name="Диапазон1_1_1_1_2"/>
    <protectedRange sqref="G8" name="Диапазон1_6_1_1_1"/>
  </protectedRanges>
  <mergeCells count="13">
    <mergeCell ref="A1:J1"/>
    <mergeCell ref="A2:J2"/>
    <mergeCell ref="A3:J3"/>
    <mergeCell ref="B5:J5"/>
    <mergeCell ref="G6:G7"/>
    <mergeCell ref="H6:H7"/>
    <mergeCell ref="I6:I7"/>
    <mergeCell ref="J6:J7"/>
    <mergeCell ref="E6:F6"/>
    <mergeCell ref="A5:A7"/>
    <mergeCell ref="B6:B7"/>
    <mergeCell ref="C6:C7"/>
    <mergeCell ref="D6:D7"/>
  </mergeCells>
  <printOptions/>
  <pageMargins left="0.94" right="0.75" top="0.56" bottom="0.67" header="0.5" footer="0.5"/>
  <pageSetup horizontalDpi="600" verticalDpi="600" orientation="landscape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view="pageBreakPreview" zoomScale="60" zoomScalePageLayoutView="0" workbookViewId="0" topLeftCell="A4">
      <selection activeCell="B6" sqref="B6"/>
    </sheetView>
  </sheetViews>
  <sheetFormatPr defaultColWidth="9.140625" defaultRowHeight="12.75"/>
  <cols>
    <col min="1" max="1" width="14.57421875" style="0" customWidth="1"/>
    <col min="2" max="2" width="16.28125" style="0" customWidth="1"/>
    <col min="3" max="3" width="14.140625" style="0" customWidth="1"/>
    <col min="4" max="4" width="19.28125" style="0" customWidth="1"/>
    <col min="5" max="5" width="17.00390625" style="0" customWidth="1"/>
    <col min="6" max="6" width="12.421875" style="0" customWidth="1"/>
    <col min="7" max="7" width="20.28125" style="0" customWidth="1"/>
    <col min="8" max="8" width="29.140625" style="0" customWidth="1"/>
  </cols>
  <sheetData>
    <row r="1" spans="1:8" s="5" customFormat="1" ht="18.75">
      <c r="A1" s="154" t="s">
        <v>94</v>
      </c>
      <c r="B1" s="154"/>
      <c r="C1" s="154"/>
      <c r="D1" s="154"/>
      <c r="E1" s="154"/>
      <c r="F1" s="154"/>
      <c r="G1" s="154"/>
      <c r="H1" s="154"/>
    </row>
    <row r="2" spans="1:8" s="5" customFormat="1" ht="18.75">
      <c r="A2" s="155" t="s">
        <v>95</v>
      </c>
      <c r="B2" s="155"/>
      <c r="C2" s="155"/>
      <c r="D2" s="155"/>
      <c r="E2" s="155"/>
      <c r="F2" s="155"/>
      <c r="G2" s="155"/>
      <c r="H2" s="155"/>
    </row>
    <row r="3" spans="1:8" s="5" customFormat="1" ht="18.75">
      <c r="A3" s="154"/>
      <c r="B3" s="154"/>
      <c r="C3" s="154"/>
      <c r="D3" s="154"/>
      <c r="E3" s="154"/>
      <c r="F3" s="154"/>
      <c r="G3" s="154"/>
      <c r="H3" s="154"/>
    </row>
    <row r="4" s="5" customFormat="1" ht="12.75"/>
    <row r="5" spans="1:8" s="5" customFormat="1" ht="71.25">
      <c r="A5" s="6" t="s">
        <v>96</v>
      </c>
      <c r="B5" s="125" t="s">
        <v>97</v>
      </c>
      <c r="C5" s="6" t="s">
        <v>98</v>
      </c>
      <c r="D5" s="6" t="s">
        <v>99</v>
      </c>
      <c r="E5" s="6" t="s">
        <v>100</v>
      </c>
      <c r="F5" s="6" t="s">
        <v>101</v>
      </c>
      <c r="G5" s="6" t="s">
        <v>102</v>
      </c>
      <c r="H5" s="125" t="s">
        <v>103</v>
      </c>
    </row>
    <row r="6" spans="1:8" s="16" customFormat="1" ht="253.5" customHeight="1">
      <c r="A6" s="27" t="s">
        <v>202</v>
      </c>
      <c r="B6" s="91" t="s">
        <v>218</v>
      </c>
      <c r="C6" s="82" t="s">
        <v>214</v>
      </c>
      <c r="D6" s="82" t="s">
        <v>214</v>
      </c>
      <c r="E6" s="82" t="s">
        <v>214</v>
      </c>
      <c r="F6" s="82" t="s">
        <v>214</v>
      </c>
      <c r="G6" s="92" t="s">
        <v>215</v>
      </c>
      <c r="H6" s="126" t="s">
        <v>218</v>
      </c>
    </row>
    <row r="7" s="5" customFormat="1" ht="12.75"/>
    <row r="8" s="5" customFormat="1" ht="12.75"/>
    <row r="9" s="5" customFormat="1" ht="15.75">
      <c r="A9" s="26" t="s">
        <v>172</v>
      </c>
    </row>
    <row r="10" s="5" customFormat="1" ht="12.75"/>
    <row r="11" spans="1:3" s="5" customFormat="1" ht="15.75">
      <c r="A11" s="9"/>
      <c r="B11" s="9"/>
      <c r="C11" s="9"/>
    </row>
    <row r="12" s="5" customFormat="1" ht="12.75"/>
    <row r="13" s="5" customFormat="1" ht="12.75"/>
    <row r="14" s="5" customFormat="1" ht="12.75">
      <c r="A14" s="5" t="s">
        <v>11</v>
      </c>
    </row>
    <row r="15" s="5" customFormat="1" ht="12.75"/>
    <row r="16" s="5" customFormat="1" ht="12.75"/>
    <row r="17" s="5" customFormat="1" ht="12.75"/>
    <row r="18" s="5" customFormat="1" ht="12.75"/>
    <row r="19" spans="1:2" s="5" customFormat="1" ht="12.75">
      <c r="A19" s="10"/>
      <c r="B19" s="10"/>
    </row>
    <row r="20" spans="1:2" s="5" customFormat="1" ht="12.75">
      <c r="A20" s="10"/>
      <c r="B20" s="10"/>
    </row>
    <row r="21" s="5" customFormat="1" ht="12.75"/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</sheetData>
  <sheetProtection/>
  <protectedRanges>
    <protectedRange sqref="A9" name="Диапазон1"/>
    <protectedRange sqref="H6" name="Диапазон1_2_1_1"/>
    <protectedRange sqref="G6" name="Диапазон1_2_1_1_1_2"/>
    <protectedRange sqref="B6" name="Диапазон1_1_2_1_1_2"/>
  </protectedRanges>
  <mergeCells count="3">
    <mergeCell ref="A1:H1"/>
    <mergeCell ref="A2:H2"/>
    <mergeCell ref="A3:H3"/>
  </mergeCells>
  <printOptions/>
  <pageMargins left="0.9" right="0.85" top="0.72" bottom="0.79" header="0.5" footer="0.5"/>
  <pageSetup fitToHeight="0" fitToWidth="1"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60" zoomScalePageLayoutView="0" workbookViewId="0" topLeftCell="A1">
      <selection activeCell="D7" sqref="D7"/>
    </sheetView>
  </sheetViews>
  <sheetFormatPr defaultColWidth="9.140625" defaultRowHeight="12.75"/>
  <cols>
    <col min="1" max="1" width="11.57421875" style="0" customWidth="1"/>
    <col min="2" max="2" width="21.57421875" style="0" customWidth="1"/>
    <col min="3" max="3" width="17.00390625" style="0" customWidth="1"/>
    <col min="4" max="4" width="18.28125" style="0" customWidth="1"/>
    <col min="5" max="5" width="14.57421875" style="0" customWidth="1"/>
    <col min="6" max="6" width="13.28125" style="0" customWidth="1"/>
    <col min="7" max="7" width="11.421875" style="0" customWidth="1"/>
    <col min="8" max="8" width="14.421875" style="0" customWidth="1"/>
    <col min="9" max="9" width="15.8515625" style="0" customWidth="1"/>
  </cols>
  <sheetData>
    <row r="1" spans="1:9" s="5" customFormat="1" ht="18.75">
      <c r="A1" s="155" t="s">
        <v>104</v>
      </c>
      <c r="B1" s="155"/>
      <c r="C1" s="155"/>
      <c r="D1" s="155"/>
      <c r="E1" s="155"/>
      <c r="F1" s="155"/>
      <c r="G1" s="155"/>
      <c r="H1" s="155"/>
      <c r="I1" s="155"/>
    </row>
    <row r="2" spans="1:9" s="5" customFormat="1" ht="18.75">
      <c r="A2" s="154" t="s">
        <v>105</v>
      </c>
      <c r="B2" s="154"/>
      <c r="C2" s="154"/>
      <c r="D2" s="154"/>
      <c r="E2" s="154"/>
      <c r="F2" s="154"/>
      <c r="G2" s="154"/>
      <c r="H2" s="154"/>
      <c r="I2" s="154"/>
    </row>
    <row r="3" spans="1:9" s="5" customFormat="1" ht="18.75">
      <c r="A3" s="154"/>
      <c r="B3" s="154"/>
      <c r="C3" s="154"/>
      <c r="D3" s="154"/>
      <c r="E3" s="154"/>
      <c r="F3" s="154"/>
      <c r="G3" s="154"/>
      <c r="H3" s="154"/>
      <c r="I3" s="154"/>
    </row>
    <row r="4" s="5" customFormat="1" ht="12.75"/>
    <row r="5" spans="1:9" s="5" customFormat="1" ht="38.25" customHeight="1">
      <c r="A5" s="161" t="s">
        <v>96</v>
      </c>
      <c r="B5" s="179" t="s">
        <v>106</v>
      </c>
      <c r="C5" s="179" t="s">
        <v>107</v>
      </c>
      <c r="D5" s="179" t="s">
        <v>108</v>
      </c>
      <c r="E5" s="179" t="s">
        <v>109</v>
      </c>
      <c r="F5" s="179"/>
      <c r="G5" s="179"/>
      <c r="H5" s="179"/>
      <c r="I5" s="179"/>
    </row>
    <row r="6" spans="1:9" s="5" customFormat="1" ht="52.5" customHeight="1">
      <c r="A6" s="201"/>
      <c r="B6" s="179"/>
      <c r="C6" s="179"/>
      <c r="D6" s="179"/>
      <c r="E6" s="17" t="s">
        <v>110</v>
      </c>
      <c r="F6" s="17" t="s">
        <v>111</v>
      </c>
      <c r="G6" s="17" t="s">
        <v>112</v>
      </c>
      <c r="H6" s="17" t="s">
        <v>113</v>
      </c>
      <c r="I6" s="17" t="s">
        <v>114</v>
      </c>
    </row>
    <row r="7" spans="1:9" s="16" customFormat="1" ht="78.75" customHeight="1">
      <c r="A7" s="27" t="s">
        <v>209</v>
      </c>
      <c r="B7" s="83" t="s">
        <v>210</v>
      </c>
      <c r="C7" s="83" t="s">
        <v>211</v>
      </c>
      <c r="D7" s="118" t="s">
        <v>212</v>
      </c>
      <c r="E7" s="83" t="s">
        <v>213</v>
      </c>
      <c r="F7" s="83" t="s">
        <v>213</v>
      </c>
      <c r="G7" s="83" t="s">
        <v>213</v>
      </c>
      <c r="H7" s="83" t="s">
        <v>213</v>
      </c>
      <c r="I7" s="83" t="s">
        <v>213</v>
      </c>
    </row>
    <row r="8" s="5" customFormat="1" ht="12.75"/>
    <row r="9" s="5" customFormat="1" ht="12.75"/>
    <row r="10" s="5" customFormat="1" ht="15.75">
      <c r="A10" s="26" t="s">
        <v>172</v>
      </c>
    </row>
    <row r="11" spans="1:3" s="5" customFormat="1" ht="15.75">
      <c r="A11" s="9"/>
      <c r="B11" s="9"/>
      <c r="C11" s="9"/>
    </row>
    <row r="12" s="5" customFormat="1" ht="12.75"/>
    <row r="13" s="5" customFormat="1" ht="12.75"/>
    <row r="14" s="5" customFormat="1" ht="12.75">
      <c r="A14" s="5" t="s">
        <v>11</v>
      </c>
    </row>
    <row r="15" s="5" customFormat="1" ht="12.75"/>
    <row r="16" s="5" customFormat="1" ht="12.75"/>
    <row r="17" s="5" customFormat="1" ht="12.75"/>
    <row r="18" s="5" customFormat="1" ht="12.75"/>
    <row r="19" spans="1:2" s="5" customFormat="1" ht="12.75">
      <c r="A19" s="10"/>
      <c r="B19" s="10"/>
    </row>
    <row r="20" spans="1:2" s="5" customFormat="1" ht="12.75">
      <c r="A20" s="10"/>
      <c r="B20" s="10"/>
    </row>
    <row r="21" s="5" customFormat="1" ht="12.75"/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</sheetData>
  <sheetProtection/>
  <protectedRanges>
    <protectedRange sqref="A10" name="Диапазон1"/>
  </protectedRanges>
  <mergeCells count="8">
    <mergeCell ref="A1:I1"/>
    <mergeCell ref="A2:I2"/>
    <mergeCell ref="A3:I3"/>
    <mergeCell ref="A5:A6"/>
    <mergeCell ref="B5:B6"/>
    <mergeCell ref="C5:C6"/>
    <mergeCell ref="D5:D6"/>
    <mergeCell ref="E5:I5"/>
  </mergeCells>
  <printOptions/>
  <pageMargins left="1" right="0.75" top="1" bottom="1" header="0.5" footer="0.5"/>
  <pageSetup horizontalDpi="600" verticalDpi="600" orientation="landscape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6">
      <selection activeCell="E5" sqref="E5"/>
    </sheetView>
  </sheetViews>
  <sheetFormatPr defaultColWidth="9.140625" defaultRowHeight="12.75"/>
  <cols>
    <col min="1" max="1" width="40.7109375" style="0" customWidth="1"/>
    <col min="2" max="2" width="30.28125" style="0" hidden="1" customWidth="1"/>
    <col min="3" max="3" width="27.421875" style="0" customWidth="1"/>
    <col min="4" max="4" width="22.8515625" style="0" customWidth="1"/>
    <col min="5" max="5" width="17.00390625" style="0" customWidth="1"/>
    <col min="9" max="9" width="61.28125" style="0" customWidth="1"/>
  </cols>
  <sheetData>
    <row r="1" spans="1:9" ht="18.75">
      <c r="A1" s="159" t="s">
        <v>176</v>
      </c>
      <c r="B1" s="159"/>
      <c r="C1" s="159"/>
      <c r="D1" s="159"/>
      <c r="E1" s="159"/>
      <c r="F1" s="159"/>
      <c r="G1" s="159"/>
      <c r="H1" s="159"/>
      <c r="I1" s="159"/>
    </row>
    <row r="2" spans="1:9" ht="18.75">
      <c r="A2" s="207" t="s">
        <v>177</v>
      </c>
      <c r="B2" s="207"/>
      <c r="C2" s="207"/>
      <c r="D2" s="207"/>
      <c r="E2" s="207"/>
      <c r="F2" s="207"/>
      <c r="G2" s="207"/>
      <c r="H2" s="207"/>
      <c r="I2" s="207"/>
    </row>
    <row r="3" spans="1:5" ht="42.75" customHeight="1">
      <c r="A3" s="202" t="s">
        <v>96</v>
      </c>
      <c r="B3" s="203" t="s">
        <v>178</v>
      </c>
      <c r="C3" s="204" t="s">
        <v>179</v>
      </c>
      <c r="D3" s="205"/>
      <c r="E3" s="206"/>
    </row>
    <row r="4" spans="1:5" ht="15.75">
      <c r="A4" s="202"/>
      <c r="B4" s="203"/>
      <c r="C4" s="99" t="s">
        <v>180</v>
      </c>
      <c r="D4" s="99" t="s">
        <v>181</v>
      </c>
      <c r="E4" s="101" t="s">
        <v>182</v>
      </c>
    </row>
    <row r="5" spans="1:5" ht="39.75" customHeight="1">
      <c r="A5" s="24" t="s">
        <v>202</v>
      </c>
      <c r="B5" s="102"/>
      <c r="C5" s="105">
        <v>0</v>
      </c>
      <c r="D5" s="105">
        <v>0</v>
      </c>
      <c r="E5" s="105">
        <v>0</v>
      </c>
    </row>
    <row r="6" ht="15" customHeight="1">
      <c r="B6" s="5"/>
    </row>
    <row r="7" ht="15.75">
      <c r="B7" s="9"/>
    </row>
    <row r="8" ht="12.75">
      <c r="B8" s="5"/>
    </row>
    <row r="9" ht="12.75">
      <c r="B9" s="5"/>
    </row>
    <row r="10" ht="12.75">
      <c r="B10" s="5"/>
    </row>
    <row r="11" ht="15.75">
      <c r="A11" s="26" t="s">
        <v>172</v>
      </c>
    </row>
    <row r="12" ht="15.75">
      <c r="A12" s="9"/>
    </row>
    <row r="13" ht="12.75">
      <c r="A13" s="5"/>
    </row>
    <row r="14" ht="12.75">
      <c r="A14" s="5"/>
    </row>
    <row r="15" ht="12.75">
      <c r="A15" s="5" t="s">
        <v>11</v>
      </c>
    </row>
  </sheetData>
  <sheetProtection/>
  <protectedRanges>
    <protectedRange sqref="A11" name="Диапазон1"/>
  </protectedRanges>
  <mergeCells count="5">
    <mergeCell ref="A3:A4"/>
    <mergeCell ref="B3:B4"/>
    <mergeCell ref="C3:E3"/>
    <mergeCell ref="A1:I1"/>
    <mergeCell ref="A2:I2"/>
  </mergeCells>
  <printOptions/>
  <pageMargins left="0.75" right="0.75" top="1" bottom="1" header="0.5" footer="0.5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1"/>
  <sheetViews>
    <sheetView tabSelected="1" zoomScalePageLayoutView="0" workbookViewId="0" topLeftCell="A1">
      <selection activeCell="X9" sqref="X9"/>
    </sheetView>
  </sheetViews>
  <sheetFormatPr defaultColWidth="9.140625" defaultRowHeight="12.75"/>
  <cols>
    <col min="1" max="1" width="13.57421875" style="0" customWidth="1"/>
    <col min="2" max="5" width="6.7109375" style="0" customWidth="1"/>
    <col min="6" max="6" width="6.421875" style="0" customWidth="1"/>
    <col min="7" max="14" width="6.7109375" style="0" customWidth="1"/>
    <col min="15" max="15" width="6.140625" style="0" customWidth="1"/>
    <col min="16" max="17" width="6.7109375" style="0" customWidth="1"/>
    <col min="18" max="18" width="5.57421875" style="0" customWidth="1"/>
    <col min="19" max="19" width="5.7109375" style="0" customWidth="1"/>
    <col min="20" max="20" width="6.7109375" style="0" customWidth="1"/>
    <col min="21" max="21" width="5.7109375" style="0" customWidth="1"/>
    <col min="22" max="22" width="6.7109375" style="0" customWidth="1"/>
  </cols>
  <sheetData>
    <row r="1" spans="1:22" s="5" customFormat="1" ht="18.75">
      <c r="A1" s="154" t="s">
        <v>186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</row>
    <row r="2" spans="1:22" s="5" customFormat="1" ht="18.75">
      <c r="A2" s="145" t="s">
        <v>115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</row>
    <row r="3" spans="1:22" s="5" customFormat="1" ht="18.75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</row>
    <row r="4" s="5" customFormat="1" ht="12.75"/>
    <row r="5" spans="1:22" s="5" customFormat="1" ht="15.75">
      <c r="A5" s="208" t="s">
        <v>1</v>
      </c>
      <c r="B5" s="203" t="s">
        <v>116</v>
      </c>
      <c r="C5" s="203"/>
      <c r="D5" s="209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</row>
    <row r="6" spans="1:32" s="5" customFormat="1" ht="125.25" customHeight="1">
      <c r="A6" s="208"/>
      <c r="B6" s="51" t="s">
        <v>117</v>
      </c>
      <c r="C6" s="52" t="s">
        <v>118</v>
      </c>
      <c r="D6" s="51" t="s">
        <v>119</v>
      </c>
      <c r="E6" s="53" t="s">
        <v>120</v>
      </c>
      <c r="F6" s="51" t="s">
        <v>121</v>
      </c>
      <c r="G6" s="51" t="s">
        <v>122</v>
      </c>
      <c r="H6" s="51" t="s">
        <v>123</v>
      </c>
      <c r="I6" s="51" t="s">
        <v>124</v>
      </c>
      <c r="J6" s="51" t="s">
        <v>125</v>
      </c>
      <c r="K6" s="51" t="s">
        <v>126</v>
      </c>
      <c r="L6" s="51" t="s">
        <v>127</v>
      </c>
      <c r="M6" s="51" t="s">
        <v>128</v>
      </c>
      <c r="N6" s="51" t="s">
        <v>129</v>
      </c>
      <c r="O6" s="51" t="s">
        <v>130</v>
      </c>
      <c r="P6" s="51" t="s">
        <v>131</v>
      </c>
      <c r="Q6" s="51" t="s">
        <v>132</v>
      </c>
      <c r="R6" s="51" t="s">
        <v>133</v>
      </c>
      <c r="S6" s="51" t="s">
        <v>134</v>
      </c>
      <c r="T6" s="51" t="s">
        <v>135</v>
      </c>
      <c r="U6" s="51" t="s">
        <v>136</v>
      </c>
      <c r="V6" s="51" t="s">
        <v>137</v>
      </c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22" s="5" customFormat="1" ht="29.25" customHeight="1">
      <c r="A7" s="49" t="s">
        <v>8</v>
      </c>
      <c r="B7" s="28">
        <v>100</v>
      </c>
      <c r="C7" s="28">
        <v>100</v>
      </c>
      <c r="D7" s="28">
        <v>100</v>
      </c>
      <c r="E7" s="28">
        <v>100</v>
      </c>
      <c r="F7" s="28">
        <v>100</v>
      </c>
      <c r="G7" s="28">
        <v>100</v>
      </c>
      <c r="H7" s="28">
        <v>100</v>
      </c>
      <c r="I7" s="28">
        <v>100</v>
      </c>
      <c r="J7" s="28">
        <v>100</v>
      </c>
      <c r="K7" s="28">
        <v>100</v>
      </c>
      <c r="L7" s="28">
        <v>100</v>
      </c>
      <c r="M7" s="28">
        <v>100</v>
      </c>
      <c r="N7" s="28">
        <v>100</v>
      </c>
      <c r="O7" s="28">
        <v>100</v>
      </c>
      <c r="P7" s="28">
        <v>100</v>
      </c>
      <c r="Q7" s="28">
        <v>100</v>
      </c>
      <c r="R7" s="28">
        <v>100</v>
      </c>
      <c r="S7" s="28">
        <v>100</v>
      </c>
      <c r="T7" s="28">
        <v>100</v>
      </c>
      <c r="U7" s="28">
        <v>100</v>
      </c>
      <c r="V7" s="28">
        <v>100</v>
      </c>
    </row>
    <row r="8" spans="1:22" s="5" customFormat="1" ht="27.75" customHeight="1">
      <c r="A8" s="49" t="s">
        <v>9</v>
      </c>
      <c r="B8" s="28">
        <v>100</v>
      </c>
      <c r="C8" s="28">
        <v>100</v>
      </c>
      <c r="D8" s="28">
        <v>100</v>
      </c>
      <c r="E8" s="28">
        <v>100</v>
      </c>
      <c r="F8" s="28">
        <v>100</v>
      </c>
      <c r="G8" s="28">
        <v>100</v>
      </c>
      <c r="H8" s="28">
        <v>100</v>
      </c>
      <c r="I8" s="28">
        <v>100</v>
      </c>
      <c r="J8" s="28">
        <v>100</v>
      </c>
      <c r="K8" s="28">
        <v>100</v>
      </c>
      <c r="L8" s="28">
        <v>100</v>
      </c>
      <c r="M8" s="28">
        <v>100</v>
      </c>
      <c r="N8" s="28">
        <v>100</v>
      </c>
      <c r="O8" s="28">
        <v>100</v>
      </c>
      <c r="P8" s="28">
        <v>100</v>
      </c>
      <c r="Q8" s="28">
        <v>100</v>
      </c>
      <c r="R8" s="28">
        <v>100</v>
      </c>
      <c r="S8" s="28">
        <v>100</v>
      </c>
      <c r="T8" s="28">
        <v>100</v>
      </c>
      <c r="U8" s="28">
        <v>100</v>
      </c>
      <c r="V8" s="28">
        <v>100</v>
      </c>
    </row>
    <row r="9" spans="1:22" s="5" customFormat="1" ht="29.25" customHeight="1">
      <c r="A9" s="49" t="s">
        <v>10</v>
      </c>
      <c r="B9" s="28">
        <v>100</v>
      </c>
      <c r="C9" s="28">
        <v>100</v>
      </c>
      <c r="D9" s="28">
        <v>100</v>
      </c>
      <c r="E9" s="28">
        <v>100</v>
      </c>
      <c r="F9" s="28">
        <v>100</v>
      </c>
      <c r="G9" s="28">
        <v>100</v>
      </c>
      <c r="H9" s="28">
        <v>100</v>
      </c>
      <c r="I9" s="28">
        <v>100</v>
      </c>
      <c r="J9" s="28">
        <v>100</v>
      </c>
      <c r="K9" s="28">
        <v>100</v>
      </c>
      <c r="L9" s="28">
        <v>100</v>
      </c>
      <c r="M9" s="28">
        <v>100</v>
      </c>
      <c r="N9" s="28">
        <v>100</v>
      </c>
      <c r="O9" s="28">
        <v>100</v>
      </c>
      <c r="P9" s="28">
        <v>100</v>
      </c>
      <c r="Q9" s="28">
        <v>100</v>
      </c>
      <c r="R9" s="28">
        <v>100</v>
      </c>
      <c r="S9" s="28">
        <v>100</v>
      </c>
      <c r="T9" s="28">
        <v>100</v>
      </c>
      <c r="U9" s="28">
        <v>100</v>
      </c>
      <c r="V9" s="28">
        <v>100</v>
      </c>
    </row>
    <row r="10" spans="1:22" s="5" customFormat="1" ht="29.25" customHeight="1">
      <c r="A10" s="27" t="s">
        <v>202</v>
      </c>
      <c r="B10" s="54">
        <f aca="true" t="shared" si="0" ref="B10:V10">AVERAGE(B7:B9)</f>
        <v>100</v>
      </c>
      <c r="C10" s="55">
        <f t="shared" si="0"/>
        <v>100</v>
      </c>
      <c r="D10" s="54">
        <f t="shared" si="0"/>
        <v>100</v>
      </c>
      <c r="E10" s="56">
        <f t="shared" si="0"/>
        <v>100</v>
      </c>
      <c r="F10" s="54">
        <f t="shared" si="0"/>
        <v>100</v>
      </c>
      <c r="G10" s="54">
        <f t="shared" si="0"/>
        <v>100</v>
      </c>
      <c r="H10" s="54">
        <f t="shared" si="0"/>
        <v>100</v>
      </c>
      <c r="I10" s="54">
        <f t="shared" si="0"/>
        <v>100</v>
      </c>
      <c r="J10" s="54">
        <f t="shared" si="0"/>
        <v>100</v>
      </c>
      <c r="K10" s="54">
        <f t="shared" si="0"/>
        <v>100</v>
      </c>
      <c r="L10" s="54">
        <f t="shared" si="0"/>
        <v>100</v>
      </c>
      <c r="M10" s="54">
        <f t="shared" si="0"/>
        <v>100</v>
      </c>
      <c r="N10" s="54">
        <f t="shared" si="0"/>
        <v>100</v>
      </c>
      <c r="O10" s="54">
        <f t="shared" si="0"/>
        <v>100</v>
      </c>
      <c r="P10" s="54">
        <f t="shared" si="0"/>
        <v>100</v>
      </c>
      <c r="Q10" s="54">
        <f t="shared" si="0"/>
        <v>100</v>
      </c>
      <c r="R10" s="54">
        <f t="shared" si="0"/>
        <v>100</v>
      </c>
      <c r="S10" s="54">
        <f t="shared" si="0"/>
        <v>100</v>
      </c>
      <c r="T10" s="54">
        <f t="shared" si="0"/>
        <v>100</v>
      </c>
      <c r="U10" s="54">
        <f t="shared" si="0"/>
        <v>100</v>
      </c>
      <c r="V10" s="54">
        <f t="shared" si="0"/>
        <v>100</v>
      </c>
    </row>
    <row r="11" s="5" customFormat="1" ht="29.25" customHeight="1"/>
    <row r="12" spans="1:3" s="5" customFormat="1" ht="29.25" customHeight="1">
      <c r="A12" s="9"/>
      <c r="B12" s="9"/>
      <c r="C12" s="9"/>
    </row>
    <row r="13" s="5" customFormat="1" ht="29.25" customHeight="1"/>
    <row r="14" s="5" customFormat="1" ht="29.25" customHeight="1">
      <c r="A14" s="26" t="s">
        <v>171</v>
      </c>
    </row>
    <row r="15" s="5" customFormat="1" ht="29.25" customHeight="1">
      <c r="A15" s="5" t="s">
        <v>11</v>
      </c>
    </row>
    <row r="16" spans="1:22" s="13" customFormat="1" ht="33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="5" customFormat="1" ht="12.75"/>
    <row r="18" s="5" customFormat="1" ht="12.75"/>
    <row r="19" s="5" customFormat="1" ht="12.75"/>
    <row r="20" spans="1:2" s="5" customFormat="1" ht="12.75">
      <c r="A20" s="10"/>
      <c r="B20" s="10"/>
    </row>
    <row r="21" spans="1:2" s="5" customFormat="1" ht="12.75">
      <c r="A21" s="10"/>
      <c r="B21" s="10"/>
    </row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pans="1:22" s="5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s="5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s="5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s="5" customFormat="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s="5" customFormat="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s="5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</sheetData>
  <sheetProtection/>
  <protectedRanges>
    <protectedRange sqref="A14" name="Диапазон1"/>
    <protectedRange sqref="B7:V9" name="Диапазон1_1"/>
  </protectedRanges>
  <mergeCells count="5">
    <mergeCell ref="A1:V1"/>
    <mergeCell ref="A2:V2"/>
    <mergeCell ref="A3:V3"/>
    <mergeCell ref="A5:A6"/>
    <mergeCell ref="B5:V5"/>
  </mergeCells>
  <printOptions/>
  <pageMargins left="0.33" right="0.22" top="0.54" bottom="0.75" header="0.5" footer="0.5"/>
  <pageSetup fitToWidth="0" fitToHeight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13.421875" style="0" customWidth="1"/>
    <col min="2" max="2" width="23.7109375" style="0" customWidth="1"/>
    <col min="3" max="3" width="21.00390625" style="0" customWidth="1"/>
    <col min="4" max="4" width="18.8515625" style="0" customWidth="1"/>
    <col min="5" max="6" width="17.140625" style="0" customWidth="1"/>
    <col min="7" max="8" width="18.421875" style="0" customWidth="1"/>
  </cols>
  <sheetData>
    <row r="1" spans="1:8" s="5" customFormat="1" ht="18.75">
      <c r="A1" s="144" t="s">
        <v>12</v>
      </c>
      <c r="B1" s="144"/>
      <c r="C1" s="144"/>
      <c r="D1" s="144"/>
      <c r="E1" s="144"/>
      <c r="F1" s="144"/>
      <c r="G1" s="144"/>
      <c r="H1" s="144"/>
    </row>
    <row r="2" spans="1:8" s="5" customFormat="1" ht="18.75">
      <c r="A2" s="145" t="s">
        <v>146</v>
      </c>
      <c r="B2" s="145"/>
      <c r="C2" s="145"/>
      <c r="D2" s="145"/>
      <c r="E2" s="145"/>
      <c r="F2" s="145"/>
      <c r="G2" s="145"/>
      <c r="H2" s="145"/>
    </row>
    <row r="3" spans="1:8" s="5" customFormat="1" ht="18.75">
      <c r="A3" s="144"/>
      <c r="B3" s="144"/>
      <c r="C3" s="144"/>
      <c r="D3" s="144"/>
      <c r="E3" s="144"/>
      <c r="F3" s="144"/>
      <c r="G3" s="144"/>
      <c r="H3" s="144"/>
    </row>
    <row r="4" spans="1:8" s="5" customFormat="1" ht="12.75">
      <c r="A4" s="31"/>
      <c r="B4" s="31"/>
      <c r="C4" s="31"/>
      <c r="D4" s="31"/>
      <c r="E4" s="31"/>
      <c r="F4" s="31"/>
      <c r="G4" s="31"/>
      <c r="H4" s="31"/>
    </row>
    <row r="5" spans="1:8" s="5" customFormat="1" ht="27.75" customHeight="1">
      <c r="A5" s="137" t="s">
        <v>13</v>
      </c>
      <c r="B5" s="137" t="s">
        <v>14</v>
      </c>
      <c r="C5" s="137"/>
      <c r="D5" s="137"/>
      <c r="E5" s="137"/>
      <c r="F5" s="137"/>
      <c r="G5" s="137" t="s">
        <v>15</v>
      </c>
      <c r="H5" s="137" t="s">
        <v>16</v>
      </c>
    </row>
    <row r="6" spans="1:8" s="5" customFormat="1" ht="21" customHeight="1">
      <c r="A6" s="137"/>
      <c r="B6" s="137" t="s">
        <v>17</v>
      </c>
      <c r="C6" s="137" t="s">
        <v>159</v>
      </c>
      <c r="D6" s="137" t="s">
        <v>18</v>
      </c>
      <c r="E6" s="137"/>
      <c r="F6" s="137"/>
      <c r="G6" s="137"/>
      <c r="H6" s="137"/>
    </row>
    <row r="7" spans="1:8" s="5" customFormat="1" ht="66.75" customHeight="1">
      <c r="A7" s="137"/>
      <c r="B7" s="137"/>
      <c r="C7" s="142"/>
      <c r="D7" s="45" t="s">
        <v>19</v>
      </c>
      <c r="E7" s="27" t="s">
        <v>20</v>
      </c>
      <c r="F7" s="27" t="s">
        <v>21</v>
      </c>
      <c r="G7" s="137"/>
      <c r="H7" s="137"/>
    </row>
    <row r="8" spans="1:8" s="5" customFormat="1" ht="24.75" customHeight="1">
      <c r="A8" s="46" t="s">
        <v>8</v>
      </c>
      <c r="B8" s="80">
        <v>4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81">
        <v>0</v>
      </c>
    </row>
    <row r="9" spans="1:8" s="5" customFormat="1" ht="24.75" customHeight="1">
      <c r="A9" s="46" t="s">
        <v>22</v>
      </c>
      <c r="B9" s="80">
        <v>5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81">
        <v>1</v>
      </c>
    </row>
    <row r="10" spans="1:8" s="5" customFormat="1" ht="24.75" customHeight="1">
      <c r="A10" s="46" t="s">
        <v>23</v>
      </c>
      <c r="B10" s="80">
        <v>3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81">
        <v>0</v>
      </c>
    </row>
    <row r="11" spans="1:8" s="5" customFormat="1" ht="34.5" customHeight="1">
      <c r="A11" s="27" t="s">
        <v>201</v>
      </c>
      <c r="B11" s="117">
        <f aca="true" t="shared" si="0" ref="B11:G11">SUM(B8:B10)</f>
        <v>12</v>
      </c>
      <c r="C11" s="117">
        <f t="shared" si="0"/>
        <v>0</v>
      </c>
      <c r="D11" s="117">
        <f t="shared" si="0"/>
        <v>0</v>
      </c>
      <c r="E11" s="117">
        <f t="shared" si="0"/>
        <v>0</v>
      </c>
      <c r="F11" s="117">
        <f t="shared" si="0"/>
        <v>0</v>
      </c>
      <c r="G11" s="117">
        <f t="shared" si="0"/>
        <v>0</v>
      </c>
      <c r="H11" s="48">
        <v>1</v>
      </c>
    </row>
    <row r="12" s="5" customFormat="1" ht="24.75" customHeight="1">
      <c r="C12" s="31"/>
    </row>
    <row r="13" s="5" customFormat="1" ht="24.75" customHeight="1"/>
    <row r="14" spans="1:3" s="5" customFormat="1" ht="24.75" customHeight="1">
      <c r="A14" s="8"/>
      <c r="B14" s="8"/>
      <c r="C14" s="8"/>
    </row>
    <row r="15" s="5" customFormat="1" ht="24.75" customHeight="1">
      <c r="A15" s="26" t="s">
        <v>171</v>
      </c>
    </row>
    <row r="16" s="5" customFormat="1" ht="24.75" customHeight="1"/>
    <row r="17" s="5" customFormat="1" ht="39" customHeight="1">
      <c r="A17" s="5" t="s">
        <v>11</v>
      </c>
    </row>
    <row r="18" s="5" customFormat="1" ht="12.75" customHeight="1"/>
    <row r="19" s="5" customFormat="1" ht="12.75"/>
    <row r="20" s="5" customFormat="1" ht="12.75"/>
    <row r="21" s="5" customFormat="1" ht="12.75"/>
    <row r="22" s="5" customFormat="1" ht="12.75"/>
    <row r="23" spans="1:2" s="5" customFormat="1" ht="12.75">
      <c r="A23" s="143"/>
      <c r="B23" s="143"/>
    </row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pans="1:8" s="5" customFormat="1" ht="12.75">
      <c r="A75"/>
      <c r="B75"/>
      <c r="C75"/>
      <c r="D75"/>
      <c r="E75"/>
      <c r="F75"/>
      <c r="G75"/>
      <c r="H75"/>
    </row>
    <row r="76" spans="1:8" s="5" customFormat="1" ht="12.75">
      <c r="A76"/>
      <c r="B76"/>
      <c r="C76"/>
      <c r="D76"/>
      <c r="E76"/>
      <c r="F76"/>
      <c r="G76"/>
      <c r="H76"/>
    </row>
    <row r="77" spans="1:8" s="5" customFormat="1" ht="12.75">
      <c r="A77"/>
      <c r="B77"/>
      <c r="C77"/>
      <c r="D77"/>
      <c r="E77"/>
      <c r="F77"/>
      <c r="G77"/>
      <c r="H77"/>
    </row>
    <row r="78" spans="1:8" s="5" customFormat="1" ht="12.75">
      <c r="A78"/>
      <c r="B78"/>
      <c r="C78"/>
      <c r="D78"/>
      <c r="E78"/>
      <c r="F78"/>
      <c r="G78"/>
      <c r="H78"/>
    </row>
    <row r="79" spans="1:8" s="5" customFormat="1" ht="12.75">
      <c r="A79"/>
      <c r="B79"/>
      <c r="C79"/>
      <c r="D79"/>
      <c r="E79"/>
      <c r="F79"/>
      <c r="G79"/>
      <c r="H79"/>
    </row>
    <row r="80" spans="1:8" s="5" customFormat="1" ht="12.75">
      <c r="A80"/>
      <c r="B80"/>
      <c r="C80"/>
      <c r="D80"/>
      <c r="E80"/>
      <c r="F80"/>
      <c r="G80"/>
      <c r="H80"/>
    </row>
  </sheetData>
  <sheetProtection/>
  <protectedRanges>
    <protectedRange sqref="A15" name="Диапазон2"/>
    <protectedRange sqref="C8:G10" name="Диапазон2_1"/>
    <protectedRange sqref="B8:B10" name="Диапазон1"/>
    <protectedRange sqref="H8:H10" name="Диапазон1_1"/>
  </protectedRanges>
  <mergeCells count="11">
    <mergeCell ref="H5:H7"/>
    <mergeCell ref="B6:B7"/>
    <mergeCell ref="C6:C7"/>
    <mergeCell ref="D6:F6"/>
    <mergeCell ref="A23:B23"/>
    <mergeCell ref="A1:H1"/>
    <mergeCell ref="A2:H2"/>
    <mergeCell ref="A3:H3"/>
    <mergeCell ref="A5:A7"/>
    <mergeCell ref="B5:F5"/>
    <mergeCell ref="G5:G7"/>
  </mergeCells>
  <printOptions/>
  <pageMargins left="0.36" right="0.17" top="1" bottom="1" header="0.5" footer="0.5"/>
  <pageSetup fitToWidth="0" fitToHeight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4"/>
  <sheetViews>
    <sheetView view="pageBreakPreview" zoomScale="60" zoomScalePageLayoutView="0" workbookViewId="0" topLeftCell="A1">
      <selection activeCell="F11" sqref="F11"/>
    </sheetView>
  </sheetViews>
  <sheetFormatPr defaultColWidth="9.140625" defaultRowHeight="12.75"/>
  <cols>
    <col min="1" max="1" width="36.57421875" style="0" customWidth="1"/>
    <col min="2" max="2" width="27.421875" style="0" customWidth="1"/>
    <col min="3" max="3" width="18.57421875" style="0" customWidth="1"/>
    <col min="4" max="4" width="13.57421875" style="0" customWidth="1"/>
    <col min="5" max="5" width="14.00390625" style="0" customWidth="1"/>
    <col min="6" max="6" width="23.421875" style="0" customWidth="1"/>
  </cols>
  <sheetData>
    <row r="1" spans="1:8" ht="18.75">
      <c r="A1" s="144" t="s">
        <v>195</v>
      </c>
      <c r="B1" s="144"/>
      <c r="C1" s="144"/>
      <c r="D1" s="144"/>
      <c r="E1" s="144"/>
      <c r="F1" s="144"/>
      <c r="G1" s="144"/>
      <c r="H1" s="144"/>
    </row>
    <row r="2" spans="1:11" ht="18.75">
      <c r="A2" s="104" t="s">
        <v>189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6" ht="21" customHeight="1">
      <c r="A3" s="142" t="s">
        <v>13</v>
      </c>
      <c r="B3" s="151" t="s">
        <v>198</v>
      </c>
      <c r="C3" s="153" t="s">
        <v>190</v>
      </c>
      <c r="D3" s="150" t="s">
        <v>191</v>
      </c>
      <c r="E3" s="150"/>
      <c r="F3" s="150"/>
    </row>
    <row r="4" spans="1:6" ht="12.75" customHeight="1">
      <c r="A4" s="147"/>
      <c r="B4" s="152"/>
      <c r="C4" s="150"/>
      <c r="D4" s="151" t="s">
        <v>192</v>
      </c>
      <c r="E4" s="151" t="s">
        <v>193</v>
      </c>
      <c r="F4" s="151" t="s">
        <v>194</v>
      </c>
    </row>
    <row r="5" spans="1:6" ht="25.5" customHeight="1">
      <c r="A5" s="147"/>
      <c r="B5" s="152"/>
      <c r="C5" s="150"/>
      <c r="D5" s="152"/>
      <c r="E5" s="152"/>
      <c r="F5" s="152"/>
    </row>
    <row r="6" spans="1:6" ht="12.75" customHeight="1">
      <c r="A6" s="148"/>
      <c r="B6" s="152"/>
      <c r="C6" s="150"/>
      <c r="D6" s="152"/>
      <c r="E6" s="152"/>
      <c r="F6" s="152"/>
    </row>
    <row r="7" spans="1:6" ht="28.5" customHeight="1">
      <c r="A7" s="149"/>
      <c r="B7" s="152"/>
      <c r="C7" s="150"/>
      <c r="D7" s="152"/>
      <c r="E7" s="152"/>
      <c r="F7" s="152"/>
    </row>
    <row r="8" spans="1:6" ht="19.5" customHeight="1">
      <c r="A8" s="46" t="s">
        <v>8</v>
      </c>
      <c r="B8" s="105">
        <v>4</v>
      </c>
      <c r="C8" s="105">
        <v>0</v>
      </c>
      <c r="D8" s="105">
        <v>0</v>
      </c>
      <c r="E8" s="105">
        <v>0</v>
      </c>
      <c r="F8" s="105">
        <v>0</v>
      </c>
    </row>
    <row r="9" spans="1:6" ht="18" customHeight="1">
      <c r="A9" s="46" t="s">
        <v>9</v>
      </c>
      <c r="B9" s="105">
        <v>5</v>
      </c>
      <c r="C9" s="105">
        <v>1</v>
      </c>
      <c r="D9" s="105">
        <v>1</v>
      </c>
      <c r="E9" s="105">
        <v>1</v>
      </c>
      <c r="F9" s="105">
        <v>0</v>
      </c>
    </row>
    <row r="10" spans="1:6" ht="16.5" customHeight="1">
      <c r="A10" s="46" t="s">
        <v>10</v>
      </c>
      <c r="B10" s="105">
        <v>3</v>
      </c>
      <c r="C10" s="105">
        <v>0</v>
      </c>
      <c r="D10" s="105">
        <v>0</v>
      </c>
      <c r="E10" s="105">
        <v>0</v>
      </c>
      <c r="F10" s="105">
        <v>0</v>
      </c>
    </row>
    <row r="11" spans="1:6" ht="14.25" customHeight="1">
      <c r="A11" s="27" t="s">
        <v>196</v>
      </c>
      <c r="B11" s="105">
        <f>SUM(B8:B10)</f>
        <v>12</v>
      </c>
      <c r="C11" s="105">
        <v>1</v>
      </c>
      <c r="D11" s="105">
        <f>SUM(D8:D10)</f>
        <v>1</v>
      </c>
      <c r="E11" s="105">
        <v>1</v>
      </c>
      <c r="F11" s="105">
        <v>0</v>
      </c>
    </row>
    <row r="12" ht="15" customHeight="1"/>
    <row r="13" spans="1:6" ht="17.25" customHeight="1">
      <c r="A13" s="146" t="s">
        <v>199</v>
      </c>
      <c r="B13" s="146"/>
      <c r="C13" s="146"/>
      <c r="D13" s="146"/>
      <c r="E13" s="146"/>
      <c r="F13" s="146"/>
    </row>
    <row r="14" ht="13.5" customHeight="1"/>
    <row r="15" ht="17.25" customHeight="1"/>
    <row r="16" ht="13.5" customHeight="1"/>
    <row r="17" spans="1:6" ht="15.75" customHeight="1">
      <c r="A17" s="108" t="s">
        <v>172</v>
      </c>
      <c r="B17" s="109"/>
      <c r="C17" s="109"/>
      <c r="D17" s="109"/>
      <c r="E17" s="109"/>
      <c r="F17" s="109"/>
    </row>
    <row r="18" spans="1:2" ht="15.75">
      <c r="A18" s="106" t="s">
        <v>11</v>
      </c>
      <c r="B18" s="106"/>
    </row>
    <row r="23" spans="7:28" ht="14.25"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</row>
    <row r="24" spans="13:19" ht="12.75">
      <c r="M24" s="107"/>
      <c r="N24" s="107"/>
      <c r="O24" s="107"/>
      <c r="P24" s="107"/>
      <c r="Q24" s="107"/>
      <c r="R24" s="107"/>
      <c r="S24" s="107"/>
    </row>
  </sheetData>
  <sheetProtection/>
  <mergeCells count="9">
    <mergeCell ref="A13:F13"/>
    <mergeCell ref="A1:H1"/>
    <mergeCell ref="A3:A7"/>
    <mergeCell ref="D3:F3"/>
    <mergeCell ref="B3:B7"/>
    <mergeCell ref="C3:C7"/>
    <mergeCell ref="D4:D7"/>
    <mergeCell ref="E4:E7"/>
    <mergeCell ref="F4:F7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81"/>
  <sheetViews>
    <sheetView view="pageBreakPreview" zoomScale="60" zoomScalePageLayoutView="0" workbookViewId="0" topLeftCell="A4">
      <selection activeCell="H10" sqref="H10"/>
    </sheetView>
  </sheetViews>
  <sheetFormatPr defaultColWidth="9.140625" defaultRowHeight="12.75"/>
  <cols>
    <col min="1" max="1" width="13.28125" style="0" customWidth="1"/>
    <col min="2" max="2" width="11.57421875" style="0" customWidth="1"/>
    <col min="3" max="3" width="8.28125" style="0" customWidth="1"/>
    <col min="4" max="4" width="12.140625" style="0" customWidth="1"/>
    <col min="5" max="5" width="12.140625" style="0" bestFit="1" customWidth="1"/>
    <col min="6" max="6" width="9.00390625" style="0" customWidth="1"/>
    <col min="7" max="7" width="12.421875" style="0" customWidth="1"/>
    <col min="8" max="8" width="12.28125" style="0" customWidth="1"/>
    <col min="9" max="9" width="12.00390625" style="0" customWidth="1"/>
    <col min="10" max="10" width="9.28125" style="0" customWidth="1"/>
    <col min="11" max="11" width="10.00390625" style="0" customWidth="1"/>
    <col min="12" max="12" width="10.8515625" style="0" customWidth="1"/>
  </cols>
  <sheetData>
    <row r="1" spans="1:12" s="5" customFormat="1" ht="18.75">
      <c r="A1" s="154" t="s">
        <v>197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s="5" customFormat="1" ht="18.75">
      <c r="A2" s="155" t="s">
        <v>147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s="5" customFormat="1" ht="18.75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="5" customFormat="1" ht="12.75"/>
    <row r="5" spans="1:13" s="5" customFormat="1" ht="14.25" customHeight="1">
      <c r="A5" s="156" t="s">
        <v>13</v>
      </c>
      <c r="B5" s="156" t="s">
        <v>24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8"/>
    </row>
    <row r="6" spans="1:13" s="5" customFormat="1" ht="199.5">
      <c r="A6" s="137"/>
      <c r="B6" s="70" t="s">
        <v>25</v>
      </c>
      <c r="C6" s="70" t="s">
        <v>26</v>
      </c>
      <c r="D6" s="70" t="s">
        <v>27</v>
      </c>
      <c r="E6" s="70" t="s">
        <v>28</v>
      </c>
      <c r="F6" s="70" t="s">
        <v>152</v>
      </c>
      <c r="G6" s="70" t="s">
        <v>153</v>
      </c>
      <c r="H6" s="132" t="s">
        <v>160</v>
      </c>
      <c r="I6" s="71" t="s">
        <v>163</v>
      </c>
      <c r="J6" s="132" t="s">
        <v>29</v>
      </c>
      <c r="K6" s="70" t="s">
        <v>154</v>
      </c>
      <c r="L6" s="70" t="s">
        <v>155</v>
      </c>
      <c r="M6" s="71" t="s">
        <v>30</v>
      </c>
    </row>
    <row r="7" spans="1:13" s="5" customFormat="1" ht="26.25" customHeight="1">
      <c r="A7" s="62" t="s">
        <v>8</v>
      </c>
      <c r="B7" s="49">
        <v>33</v>
      </c>
      <c r="C7" s="49">
        <v>0</v>
      </c>
      <c r="D7" s="49">
        <v>614</v>
      </c>
      <c r="E7" s="49">
        <v>94</v>
      </c>
      <c r="F7" s="49">
        <v>37</v>
      </c>
      <c r="G7" s="49">
        <v>179</v>
      </c>
      <c r="H7" s="133">
        <v>20</v>
      </c>
      <c r="I7" s="49">
        <v>64</v>
      </c>
      <c r="J7" s="133">
        <v>32</v>
      </c>
      <c r="K7" s="49">
        <v>0</v>
      </c>
      <c r="L7" s="49">
        <v>0</v>
      </c>
      <c r="M7" s="24">
        <f>SUM(B7:L7)</f>
        <v>1073</v>
      </c>
    </row>
    <row r="8" spans="1:13" s="5" customFormat="1" ht="26.25" customHeight="1">
      <c r="A8" s="62" t="s">
        <v>22</v>
      </c>
      <c r="B8" s="49">
        <v>5</v>
      </c>
      <c r="C8" s="49">
        <v>0</v>
      </c>
      <c r="D8" s="49">
        <v>310</v>
      </c>
      <c r="E8" s="49">
        <v>236</v>
      </c>
      <c r="F8" s="49">
        <v>19</v>
      </c>
      <c r="G8" s="49">
        <v>92</v>
      </c>
      <c r="H8" s="133">
        <v>25</v>
      </c>
      <c r="I8" s="49">
        <v>43</v>
      </c>
      <c r="J8" s="133">
        <v>48</v>
      </c>
      <c r="K8" s="49">
        <v>0</v>
      </c>
      <c r="L8" s="49">
        <v>0</v>
      </c>
      <c r="M8" s="24">
        <f>SUM(B8:L8)</f>
        <v>778</v>
      </c>
    </row>
    <row r="9" spans="1:13" s="5" customFormat="1" ht="26.25" customHeight="1">
      <c r="A9" s="62" t="s">
        <v>23</v>
      </c>
      <c r="B9" s="49">
        <v>3</v>
      </c>
      <c r="C9" s="49">
        <v>0</v>
      </c>
      <c r="D9" s="49">
        <v>152</v>
      </c>
      <c r="E9" s="49">
        <v>254</v>
      </c>
      <c r="F9" s="49">
        <v>27</v>
      </c>
      <c r="G9" s="49">
        <v>83</v>
      </c>
      <c r="H9" s="133">
        <v>15</v>
      </c>
      <c r="I9" s="49">
        <v>49</v>
      </c>
      <c r="J9" s="133">
        <v>62</v>
      </c>
      <c r="K9" s="49">
        <v>0</v>
      </c>
      <c r="L9" s="49">
        <v>0</v>
      </c>
      <c r="M9" s="24">
        <f>SUM(B9:L9)</f>
        <v>645</v>
      </c>
    </row>
    <row r="10" spans="1:13" s="5" customFormat="1" ht="26.25" customHeight="1">
      <c r="A10" s="27" t="s">
        <v>201</v>
      </c>
      <c r="B10" s="64">
        <f aca="true" t="shared" si="0" ref="B10:K10">SUM(B7:B9)</f>
        <v>41</v>
      </c>
      <c r="C10" s="64">
        <f t="shared" si="0"/>
        <v>0</v>
      </c>
      <c r="D10" s="64">
        <f t="shared" si="0"/>
        <v>1076</v>
      </c>
      <c r="E10" s="64">
        <f t="shared" si="0"/>
        <v>584</v>
      </c>
      <c r="F10" s="64">
        <f t="shared" si="0"/>
        <v>83</v>
      </c>
      <c r="G10" s="64">
        <f t="shared" si="0"/>
        <v>354</v>
      </c>
      <c r="H10" s="64">
        <f t="shared" si="0"/>
        <v>60</v>
      </c>
      <c r="I10" s="64">
        <f t="shared" si="0"/>
        <v>156</v>
      </c>
      <c r="J10" s="64">
        <f t="shared" si="0"/>
        <v>142</v>
      </c>
      <c r="K10" s="64">
        <f t="shared" si="0"/>
        <v>0</v>
      </c>
      <c r="L10" s="64">
        <v>0</v>
      </c>
      <c r="M10" s="24">
        <f>SUM(B10:L10)</f>
        <v>2496</v>
      </c>
    </row>
    <row r="11" s="5" customFormat="1" ht="26.25" customHeight="1" hidden="1"/>
    <row r="12" s="5" customFormat="1" ht="26.25" customHeight="1" hidden="1"/>
    <row r="13" s="5" customFormat="1" ht="26.25" customHeight="1" hidden="1"/>
    <row r="14" s="5" customFormat="1" ht="26.25" customHeight="1">
      <c r="A14" s="26" t="s">
        <v>172</v>
      </c>
    </row>
    <row r="15" spans="1:3" s="5" customFormat="1" ht="26.25" customHeight="1">
      <c r="A15" s="9"/>
      <c r="B15" s="9"/>
      <c r="C15" s="9"/>
    </row>
    <row r="16" s="5" customFormat="1" ht="33" customHeight="1" hidden="1"/>
    <row r="17" s="5" customFormat="1" ht="12.75"/>
    <row r="18" s="5" customFormat="1" ht="12.75">
      <c r="A18" s="5" t="s">
        <v>11</v>
      </c>
    </row>
    <row r="19" s="5" customFormat="1" ht="12.75"/>
    <row r="20" s="5" customFormat="1" ht="12.75"/>
    <row r="21" s="5" customFormat="1" ht="13.5" customHeight="1"/>
    <row r="22" s="5" customFormat="1" ht="12.75" hidden="1"/>
    <row r="23" spans="1:2" s="5" customFormat="1" ht="2.25" customHeight="1">
      <c r="A23" s="10"/>
      <c r="B23" s="10"/>
    </row>
    <row r="24" spans="1:2" s="5" customFormat="1" ht="12.75">
      <c r="A24" s="10"/>
      <c r="B24" s="10"/>
    </row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pans="1:13" s="5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s="5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s="5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s="5" customFormat="1" ht="12.75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s="5" customFormat="1" ht="12.75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s="5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</row>
  </sheetData>
  <sheetProtection/>
  <protectedRanges>
    <protectedRange sqref="A14:M14 N20:IV20" name="Диапазон1"/>
  </protectedRanges>
  <mergeCells count="5">
    <mergeCell ref="A1:L1"/>
    <mergeCell ref="A2:L2"/>
    <mergeCell ref="A3:L3"/>
    <mergeCell ref="A5:A6"/>
    <mergeCell ref="B5:M5"/>
  </mergeCells>
  <printOptions/>
  <pageMargins left="0.31" right="0.22" top="0.69" bottom="0.38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view="pageBreakPreview" zoomScale="60" zoomScalePageLayoutView="0" workbookViewId="0" topLeftCell="A1">
      <selection activeCell="A15" sqref="A15:C18"/>
    </sheetView>
  </sheetViews>
  <sheetFormatPr defaultColWidth="9.140625" defaultRowHeight="12.75"/>
  <cols>
    <col min="1" max="1" width="29.7109375" style="0" customWidth="1"/>
    <col min="2" max="2" width="32.00390625" style="0" customWidth="1"/>
    <col min="3" max="3" width="28.7109375" style="0" customWidth="1"/>
    <col min="4" max="4" width="6.8515625" style="0" hidden="1" customWidth="1"/>
    <col min="5" max="5" width="23.8515625" style="0" customWidth="1"/>
    <col min="6" max="6" width="21.421875" style="0" customWidth="1"/>
    <col min="7" max="7" width="10.421875" style="0" hidden="1" customWidth="1"/>
    <col min="8" max="8" width="12.140625" style="0" customWidth="1"/>
    <col min="9" max="9" width="14.7109375" style="0" customWidth="1"/>
    <col min="10" max="10" width="11.421875" style="0" hidden="1" customWidth="1"/>
    <col min="11" max="11" width="13.421875" style="0" customWidth="1"/>
  </cols>
  <sheetData>
    <row r="1" spans="1:11" s="5" customFormat="1" ht="18.75">
      <c r="A1" s="154" t="s">
        <v>31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s="5" customFormat="1" ht="18.75">
      <c r="A2" s="159" t="s">
        <v>174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s="5" customFormat="1" ht="18.75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6" s="5" customFormat="1" ht="12.75" customHeight="1">
      <c r="A4" s="161" t="s">
        <v>96</v>
      </c>
      <c r="B4" s="160" t="s">
        <v>183</v>
      </c>
      <c r="C4" s="160" t="s">
        <v>184</v>
      </c>
      <c r="D4" s="100"/>
      <c r="E4" s="160" t="s">
        <v>185</v>
      </c>
      <c r="F4" s="34"/>
    </row>
    <row r="5" spans="1:6" s="5" customFormat="1" ht="14.25" customHeight="1">
      <c r="A5" s="162"/>
      <c r="B5" s="160"/>
      <c r="C5" s="160"/>
      <c r="D5" s="100"/>
      <c r="E5" s="160"/>
      <c r="F5" s="34"/>
    </row>
    <row r="6" spans="1:6" s="5" customFormat="1" ht="12.75" customHeight="1">
      <c r="A6" s="163"/>
      <c r="B6" s="160"/>
      <c r="C6" s="160"/>
      <c r="D6" s="100"/>
      <c r="E6" s="160"/>
      <c r="F6" s="34"/>
    </row>
    <row r="7" spans="1:6" s="5" customFormat="1" ht="26.25" customHeight="1">
      <c r="A7" s="27" t="s">
        <v>201</v>
      </c>
      <c r="B7" s="112">
        <v>2</v>
      </c>
      <c r="C7" s="112">
        <v>1</v>
      </c>
      <c r="D7" s="112"/>
      <c r="E7" s="112">
        <v>0</v>
      </c>
      <c r="F7" s="111"/>
    </row>
    <row r="8" s="5" customFormat="1" ht="26.25" customHeight="1"/>
    <row r="9" s="5" customFormat="1" ht="26.25" customHeight="1"/>
    <row r="10" s="5" customFormat="1" ht="26.25" customHeight="1"/>
    <row r="11" s="5" customFormat="1" ht="26.25" customHeight="1"/>
    <row r="12" s="5" customFormat="1" ht="26.25" customHeight="1">
      <c r="A12" s="26" t="s">
        <v>172</v>
      </c>
    </row>
    <row r="13" s="5" customFormat="1" ht="26.25" customHeight="1">
      <c r="K13" s="98"/>
    </row>
    <row r="14" spans="1:11" s="5" customFormat="1" ht="26.25" customHeight="1">
      <c r="A14" s="5" t="s">
        <v>11</v>
      </c>
      <c r="K14" s="98"/>
    </row>
    <row r="15" s="5" customFormat="1" ht="26.25" customHeight="1">
      <c r="K15" s="98"/>
    </row>
    <row r="16" s="5" customFormat="1" ht="31.5" customHeight="1">
      <c r="K16" s="98"/>
    </row>
    <row r="17" s="5" customFormat="1" ht="12.75" customHeight="1">
      <c r="K17" s="98"/>
    </row>
    <row r="18" s="5" customFormat="1" ht="12.75" customHeight="1">
      <c r="K18" s="98"/>
    </row>
    <row r="19" s="5" customFormat="1" ht="12.75">
      <c r="K19" s="103"/>
    </row>
    <row r="20" s="5" customFormat="1" ht="12.75"/>
    <row r="21" s="5" customFormat="1" ht="16.5" customHeight="1"/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pans="1:10" s="5" customFormat="1" ht="12.75">
      <c r="A52"/>
      <c r="B52"/>
      <c r="C52"/>
      <c r="D52"/>
      <c r="E52"/>
      <c r="F52"/>
      <c r="G52"/>
      <c r="H52"/>
      <c r="I52"/>
      <c r="J52"/>
    </row>
    <row r="53" spans="1:10" s="5" customFormat="1" ht="12.75">
      <c r="A53"/>
      <c r="B53"/>
      <c r="C53"/>
      <c r="D53"/>
      <c r="E53"/>
      <c r="F53"/>
      <c r="G53"/>
      <c r="H53"/>
      <c r="I53"/>
      <c r="J53"/>
    </row>
    <row r="54" spans="1:10" s="5" customFormat="1" ht="12.75">
      <c r="A54"/>
      <c r="B54"/>
      <c r="C54"/>
      <c r="D54"/>
      <c r="E54"/>
      <c r="F54"/>
      <c r="G54"/>
      <c r="H54"/>
      <c r="I54"/>
      <c r="J54"/>
    </row>
    <row r="55" spans="1:10" s="5" customFormat="1" ht="12.75">
      <c r="A55"/>
      <c r="B55"/>
      <c r="C55"/>
      <c r="D55"/>
      <c r="E55"/>
      <c r="F55"/>
      <c r="G55"/>
      <c r="H55"/>
      <c r="I55"/>
      <c r="J55"/>
    </row>
    <row r="56" spans="1:10" s="5" customFormat="1" ht="12.75">
      <c r="A56"/>
      <c r="B56"/>
      <c r="C56"/>
      <c r="D56"/>
      <c r="E56"/>
      <c r="F56"/>
      <c r="G56"/>
      <c r="H56"/>
      <c r="I56"/>
      <c r="J56"/>
    </row>
    <row r="57" spans="1:10" s="5" customFormat="1" ht="12.75">
      <c r="A57"/>
      <c r="B57"/>
      <c r="C57"/>
      <c r="D57"/>
      <c r="E57"/>
      <c r="F57"/>
      <c r="G57"/>
      <c r="H57"/>
      <c r="I57"/>
      <c r="J57"/>
    </row>
    <row r="58" spans="1:10" s="5" customFormat="1" ht="12.75">
      <c r="A58"/>
      <c r="B58"/>
      <c r="C58"/>
      <c r="D58"/>
      <c r="E58"/>
      <c r="F58"/>
      <c r="G58"/>
      <c r="H58"/>
      <c r="I58"/>
      <c r="J58"/>
    </row>
    <row r="59" spans="1:10" s="5" customFormat="1" ht="12.75">
      <c r="A59"/>
      <c r="B59"/>
      <c r="C59"/>
      <c r="D59"/>
      <c r="E59"/>
      <c r="F59"/>
      <c r="G59"/>
      <c r="H59"/>
      <c r="I59"/>
      <c r="J59"/>
    </row>
    <row r="60" spans="1:10" s="5" customFormat="1" ht="12.75">
      <c r="A60"/>
      <c r="B60"/>
      <c r="C60"/>
      <c r="D60"/>
      <c r="E60"/>
      <c r="F60"/>
      <c r="G60"/>
      <c r="H60"/>
      <c r="I60"/>
      <c r="J60"/>
    </row>
    <row r="61" spans="1:10" s="5" customFormat="1" ht="12.75">
      <c r="A61"/>
      <c r="B61"/>
      <c r="C61"/>
      <c r="D61"/>
      <c r="E61"/>
      <c r="F61"/>
      <c r="G61"/>
      <c r="H61"/>
      <c r="I61"/>
      <c r="J61"/>
    </row>
    <row r="62" spans="1:10" s="5" customFormat="1" ht="12.75">
      <c r="A62"/>
      <c r="B62"/>
      <c r="C62"/>
      <c r="D62"/>
      <c r="E62"/>
      <c r="F62"/>
      <c r="G62"/>
      <c r="H62"/>
      <c r="I62"/>
      <c r="J62"/>
    </row>
    <row r="63" spans="1:10" s="5" customFormat="1" ht="12.75">
      <c r="A63"/>
      <c r="B63"/>
      <c r="C63"/>
      <c r="D63"/>
      <c r="E63"/>
      <c r="F63"/>
      <c r="G63"/>
      <c r="H63"/>
      <c r="I63"/>
      <c r="J63"/>
    </row>
    <row r="64" spans="1:10" s="5" customFormat="1" ht="12.75">
      <c r="A64"/>
      <c r="B64"/>
      <c r="C64"/>
      <c r="D64"/>
      <c r="E64"/>
      <c r="F64"/>
      <c r="G64"/>
      <c r="H64"/>
      <c r="I64"/>
      <c r="J64"/>
    </row>
    <row r="65" spans="1:10" s="5" customFormat="1" ht="12.75">
      <c r="A65"/>
      <c r="B65"/>
      <c r="C65"/>
      <c r="D65"/>
      <c r="E65"/>
      <c r="F65"/>
      <c r="G65"/>
      <c r="H65"/>
      <c r="I65"/>
      <c r="J65"/>
    </row>
    <row r="66" spans="1:10" s="5" customFormat="1" ht="12.75">
      <c r="A66"/>
      <c r="B66"/>
      <c r="C66"/>
      <c r="D66"/>
      <c r="E66"/>
      <c r="F66"/>
      <c r="G66"/>
      <c r="H66"/>
      <c r="I66"/>
      <c r="J66"/>
    </row>
    <row r="67" spans="1:10" s="5" customFormat="1" ht="12.75">
      <c r="A67"/>
      <c r="B67"/>
      <c r="C67"/>
      <c r="D67"/>
      <c r="E67"/>
      <c r="F67"/>
      <c r="G67"/>
      <c r="H67"/>
      <c r="I67"/>
      <c r="J67"/>
    </row>
    <row r="68" spans="1:10" s="5" customFormat="1" ht="12.75">
      <c r="A68"/>
      <c r="B68"/>
      <c r="C68"/>
      <c r="D68"/>
      <c r="E68"/>
      <c r="F68"/>
      <c r="G68"/>
      <c r="H68"/>
      <c r="I68"/>
      <c r="J68"/>
    </row>
    <row r="69" spans="1:12" s="5" customFormat="1" ht="12.75">
      <c r="A69"/>
      <c r="B69"/>
      <c r="C69"/>
      <c r="D69"/>
      <c r="E69"/>
      <c r="F69"/>
      <c r="G69"/>
      <c r="H69"/>
      <c r="I69"/>
      <c r="J69"/>
      <c r="K69"/>
      <c r="L69"/>
    </row>
    <row r="70" spans="1:12" s="5" customFormat="1" ht="12.75">
      <c r="A70"/>
      <c r="B70"/>
      <c r="C70"/>
      <c r="D70"/>
      <c r="E70"/>
      <c r="F70"/>
      <c r="G70"/>
      <c r="H70"/>
      <c r="I70"/>
      <c r="J70"/>
      <c r="K70"/>
      <c r="L70"/>
    </row>
    <row r="71" spans="1:12" s="5" customFormat="1" ht="12.75">
      <c r="A71"/>
      <c r="B71"/>
      <c r="C71"/>
      <c r="D71"/>
      <c r="E71"/>
      <c r="F71"/>
      <c r="G71"/>
      <c r="H71"/>
      <c r="I71"/>
      <c r="J71"/>
      <c r="K71"/>
      <c r="L71"/>
    </row>
    <row r="72" spans="1:12" s="5" customFormat="1" ht="12.75">
      <c r="A72"/>
      <c r="B72"/>
      <c r="C72"/>
      <c r="D72"/>
      <c r="E72"/>
      <c r="F72"/>
      <c r="G72"/>
      <c r="H72"/>
      <c r="I72"/>
      <c r="J72"/>
      <c r="K72"/>
      <c r="L72"/>
    </row>
    <row r="73" spans="1:12" s="5" customFormat="1" ht="12.75">
      <c r="A73"/>
      <c r="B73"/>
      <c r="C73"/>
      <c r="D73"/>
      <c r="E73"/>
      <c r="F73"/>
      <c r="G73"/>
      <c r="H73"/>
      <c r="I73"/>
      <c r="J73"/>
      <c r="K73"/>
      <c r="L73"/>
    </row>
    <row r="74" spans="1:12" s="5" customFormat="1" ht="12.75">
      <c r="A74"/>
      <c r="B74"/>
      <c r="C74"/>
      <c r="D74"/>
      <c r="E74"/>
      <c r="F74"/>
      <c r="G74"/>
      <c r="H74"/>
      <c r="I74"/>
      <c r="J74"/>
      <c r="K74"/>
      <c r="L74"/>
    </row>
    <row r="75" spans="1:12" s="5" customFormat="1" ht="12.75">
      <c r="A75"/>
      <c r="B75"/>
      <c r="C75"/>
      <c r="D75"/>
      <c r="E75"/>
      <c r="F75"/>
      <c r="G75"/>
      <c r="H75"/>
      <c r="I75"/>
      <c r="J75"/>
      <c r="K75"/>
      <c r="L75"/>
    </row>
    <row r="76" spans="1:12" s="5" customFormat="1" ht="12.75">
      <c r="A76"/>
      <c r="B76"/>
      <c r="C76"/>
      <c r="D76"/>
      <c r="E76"/>
      <c r="F76"/>
      <c r="G76"/>
      <c r="H76"/>
      <c r="I76"/>
      <c r="J76"/>
      <c r="K76"/>
      <c r="L76"/>
    </row>
    <row r="77" spans="1:12" s="5" customFormat="1" ht="12.75">
      <c r="A77"/>
      <c r="B77"/>
      <c r="C77"/>
      <c r="D77"/>
      <c r="E77"/>
      <c r="F77"/>
      <c r="G77"/>
      <c r="H77"/>
      <c r="I77"/>
      <c r="J77"/>
      <c r="K77"/>
      <c r="L77"/>
    </row>
    <row r="78" spans="1:12" s="5" customFormat="1" ht="12.75">
      <c r="A78"/>
      <c r="B78"/>
      <c r="C78"/>
      <c r="D78"/>
      <c r="E78"/>
      <c r="F78"/>
      <c r="G78"/>
      <c r="H78"/>
      <c r="I78"/>
      <c r="J78"/>
      <c r="K78"/>
      <c r="L78"/>
    </row>
    <row r="79" spans="1:12" s="5" customFormat="1" ht="12.75">
      <c r="A79"/>
      <c r="B79"/>
      <c r="C79"/>
      <c r="D79"/>
      <c r="E79"/>
      <c r="F79"/>
      <c r="G79"/>
      <c r="H79"/>
      <c r="I79"/>
      <c r="J79"/>
      <c r="K79"/>
      <c r="L79"/>
    </row>
    <row r="80" spans="1:12" s="5" customFormat="1" ht="12.75">
      <c r="A80"/>
      <c r="B80"/>
      <c r="C80"/>
      <c r="D80"/>
      <c r="E80"/>
      <c r="F80"/>
      <c r="G80"/>
      <c r="H80"/>
      <c r="I80"/>
      <c r="J80"/>
      <c r="K80"/>
      <c r="L80"/>
    </row>
  </sheetData>
  <sheetProtection/>
  <protectedRanges>
    <protectedRange sqref="A12" name="Диапазон1"/>
  </protectedRanges>
  <mergeCells count="7">
    <mergeCell ref="A1:K1"/>
    <mergeCell ref="A2:K2"/>
    <mergeCell ref="A3:K3"/>
    <mergeCell ref="C4:C6"/>
    <mergeCell ref="E4:E6"/>
    <mergeCell ref="A4:A6"/>
    <mergeCell ref="B4:B6"/>
  </mergeCells>
  <printOptions/>
  <pageMargins left="0.74" right="0.17" top="0.69" bottom="1" header="0.5" footer="0.5"/>
  <pageSetup fitToWidth="0" fitToHeight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view="pageBreakPreview" zoomScale="60" zoomScalePageLayoutView="0" workbookViewId="0" topLeftCell="A5">
      <selection activeCell="B8" sqref="B8:B10"/>
    </sheetView>
  </sheetViews>
  <sheetFormatPr defaultColWidth="9.140625" defaultRowHeight="12.75"/>
  <cols>
    <col min="1" max="1" width="15.57421875" style="0" customWidth="1"/>
    <col min="2" max="2" width="32.57421875" style="0" customWidth="1"/>
    <col min="4" max="4" width="11.421875" style="0" customWidth="1"/>
    <col min="6" max="6" width="10.421875" style="0" customWidth="1"/>
    <col min="8" max="8" width="11.8515625" style="0" customWidth="1"/>
    <col min="9" max="9" width="8.28125" style="0" customWidth="1"/>
    <col min="10" max="10" width="10.00390625" style="0" customWidth="1"/>
    <col min="11" max="11" width="7.8515625" style="0" customWidth="1"/>
    <col min="12" max="12" width="9.421875" style="0" customWidth="1"/>
    <col min="14" max="14" width="11.8515625" style="0" customWidth="1"/>
  </cols>
  <sheetData>
    <row r="1" spans="1:15" s="5" customFormat="1" ht="18.75">
      <c r="A1" s="154" t="s">
        <v>46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5" s="5" customFormat="1" ht="18.75">
      <c r="A2" s="155" t="s">
        <v>175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1:15" s="5" customFormat="1" ht="18.75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</row>
    <row r="4" s="5" customFormat="1" ht="12.75" hidden="1"/>
    <row r="5" spans="1:2" s="5" customFormat="1" ht="25.5" customHeight="1">
      <c r="A5" s="137" t="s">
        <v>13</v>
      </c>
      <c r="B5" s="164" t="s">
        <v>187</v>
      </c>
    </row>
    <row r="6" spans="1:2" s="5" customFormat="1" ht="0.75" customHeight="1">
      <c r="A6" s="137"/>
      <c r="B6" s="165"/>
    </row>
    <row r="7" spans="1:2" s="5" customFormat="1" ht="34.5" customHeight="1">
      <c r="A7" s="137"/>
      <c r="B7" s="166"/>
    </row>
    <row r="8" spans="1:2" s="5" customFormat="1" ht="21.75" customHeight="1">
      <c r="A8" s="46" t="s">
        <v>8</v>
      </c>
      <c r="B8" s="96">
        <v>0</v>
      </c>
    </row>
    <row r="9" spans="1:2" s="5" customFormat="1" ht="21.75" customHeight="1">
      <c r="A9" s="46" t="s">
        <v>22</v>
      </c>
      <c r="B9" s="96">
        <v>0</v>
      </c>
    </row>
    <row r="10" spans="1:2" s="5" customFormat="1" ht="21.75" customHeight="1">
      <c r="A10" s="46" t="s">
        <v>23</v>
      </c>
      <c r="B10" s="96">
        <v>0</v>
      </c>
    </row>
    <row r="11" spans="1:2" s="5" customFormat="1" ht="35.25" customHeight="1">
      <c r="A11" s="27" t="s">
        <v>202</v>
      </c>
      <c r="B11" s="97">
        <v>0</v>
      </c>
    </row>
    <row r="12" s="5" customFormat="1" ht="21.75" customHeight="1">
      <c r="B12" s="50"/>
    </row>
    <row r="13" s="5" customFormat="1" ht="21.75" customHeight="1"/>
    <row r="14" s="5" customFormat="1" ht="21.75" customHeight="1"/>
    <row r="15" s="5" customFormat="1" ht="21.75" customHeight="1">
      <c r="A15" s="26" t="s">
        <v>172</v>
      </c>
    </row>
    <row r="16" s="5" customFormat="1" ht="21.75" customHeight="1"/>
    <row r="17" spans="1:2" s="13" customFormat="1" ht="34.5" customHeight="1">
      <c r="A17" s="9"/>
      <c r="B17" s="9"/>
    </row>
    <row r="18" spans="3:15" s="5" customFormat="1" ht="12.75"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="5" customFormat="1" ht="12.75"/>
    <row r="20" s="5" customFormat="1" ht="12.75">
      <c r="A20" s="5" t="s">
        <v>11</v>
      </c>
    </row>
    <row r="21" s="5" customFormat="1" ht="12.75"/>
    <row r="22" s="5" customFormat="1" ht="12.75"/>
    <row r="23" s="5" customFormat="1" ht="2.25" customHeight="1">
      <c r="C23" s="9"/>
    </row>
    <row r="24" s="5" customFormat="1" ht="12.75" hidden="1"/>
    <row r="25" s="5" customFormat="1" ht="12.75" hidden="1"/>
    <row r="26" spans="1:2" s="5" customFormat="1" ht="12.75">
      <c r="A26" s="10"/>
      <c r="B26" s="10"/>
    </row>
    <row r="27" spans="1:2" s="5" customFormat="1" ht="12.75">
      <c r="A27" s="10"/>
      <c r="B27" s="10"/>
    </row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pans="1:2" s="5" customFormat="1" ht="12.75">
      <c r="A76"/>
      <c r="B76"/>
    </row>
    <row r="77" spans="1:2" s="5" customFormat="1" ht="12.75">
      <c r="A77"/>
      <c r="B77"/>
    </row>
    <row r="78" spans="1:2" s="5" customFormat="1" ht="12.75">
      <c r="A78"/>
      <c r="B78"/>
    </row>
    <row r="79" spans="1:2" s="5" customFormat="1" ht="12.75">
      <c r="A79"/>
      <c r="B79"/>
    </row>
    <row r="80" spans="1:2" s="5" customFormat="1" ht="12.75">
      <c r="A80"/>
      <c r="B80"/>
    </row>
    <row r="81" spans="1:2" s="5" customFormat="1" ht="12.75">
      <c r="A81"/>
      <c r="B81"/>
    </row>
  </sheetData>
  <sheetProtection/>
  <protectedRanges>
    <protectedRange sqref="A15" name="Диапазон1"/>
  </protectedRanges>
  <mergeCells count="5">
    <mergeCell ref="B5:B7"/>
    <mergeCell ref="A1:O1"/>
    <mergeCell ref="A2:O2"/>
    <mergeCell ref="A3:O3"/>
    <mergeCell ref="A5:A7"/>
  </mergeCells>
  <printOptions/>
  <pageMargins left="0.22" right="0.17" top="0.8" bottom="1" header="0.5" footer="0.5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1"/>
  <sheetViews>
    <sheetView view="pageBreakPreview" zoomScaleSheetLayoutView="100" zoomScalePageLayoutView="0" workbookViewId="0" topLeftCell="A4">
      <selection activeCell="K15" sqref="K15"/>
    </sheetView>
  </sheetViews>
  <sheetFormatPr defaultColWidth="9.140625" defaultRowHeight="12.75"/>
  <cols>
    <col min="1" max="1" width="15.57421875" style="0" customWidth="1"/>
    <col min="2" max="2" width="18.28125" style="0" customWidth="1"/>
    <col min="3" max="3" width="16.421875" style="0" customWidth="1"/>
    <col min="4" max="4" width="18.00390625" style="0" customWidth="1"/>
    <col min="5" max="5" width="14.7109375" style="0" customWidth="1"/>
    <col min="6" max="6" width="13.8515625" style="0" customWidth="1"/>
    <col min="7" max="7" width="18.421875" style="0" customWidth="1"/>
    <col min="8" max="8" width="13.28125" style="0" customWidth="1"/>
  </cols>
  <sheetData>
    <row r="1" spans="1:8" s="5" customFormat="1" ht="18.75">
      <c r="A1" s="154" t="s">
        <v>138</v>
      </c>
      <c r="B1" s="154"/>
      <c r="C1" s="154"/>
      <c r="D1" s="154"/>
      <c r="E1" s="154"/>
      <c r="F1" s="154"/>
      <c r="G1" s="154"/>
      <c r="H1" s="154"/>
    </row>
    <row r="2" spans="1:8" s="5" customFormat="1" ht="18.75">
      <c r="A2" s="154" t="s">
        <v>33</v>
      </c>
      <c r="B2" s="154"/>
      <c r="C2" s="154"/>
      <c r="D2" s="154"/>
      <c r="E2" s="154"/>
      <c r="F2" s="154"/>
      <c r="G2" s="154"/>
      <c r="H2" s="154"/>
    </row>
    <row r="3" spans="1:8" s="5" customFormat="1" ht="18.75">
      <c r="A3" s="154"/>
      <c r="B3" s="154"/>
      <c r="C3" s="154"/>
      <c r="D3" s="154"/>
      <c r="E3" s="154"/>
      <c r="F3" s="154"/>
      <c r="G3" s="154"/>
      <c r="H3" s="154"/>
    </row>
    <row r="4" s="5" customFormat="1" ht="12.75"/>
    <row r="5" spans="1:8" s="5" customFormat="1" ht="28.5" customHeight="1">
      <c r="A5" s="167" t="s">
        <v>13</v>
      </c>
      <c r="B5" s="167" t="s">
        <v>45</v>
      </c>
      <c r="C5" s="167"/>
      <c r="D5" s="167"/>
      <c r="E5" s="167"/>
      <c r="F5" s="167"/>
      <c r="G5" s="167"/>
      <c r="H5" s="167"/>
    </row>
    <row r="6" spans="1:8" s="5" customFormat="1" ht="42.75">
      <c r="A6" s="167"/>
      <c r="B6" s="6" t="s">
        <v>37</v>
      </c>
      <c r="C6" s="6" t="s">
        <v>38</v>
      </c>
      <c r="D6" s="6" t="s">
        <v>139</v>
      </c>
      <c r="E6" s="6" t="s">
        <v>39</v>
      </c>
      <c r="F6" s="6" t="s">
        <v>140</v>
      </c>
      <c r="G6" s="6" t="s">
        <v>148</v>
      </c>
      <c r="H6" s="6" t="s">
        <v>42</v>
      </c>
    </row>
    <row r="7" spans="1:8" s="5" customFormat="1" ht="23.25" customHeight="1">
      <c r="A7" s="7" t="s">
        <v>8</v>
      </c>
      <c r="B7" s="12">
        <v>0</v>
      </c>
      <c r="C7" s="12">
        <v>0</v>
      </c>
      <c r="D7" s="12">
        <v>0</v>
      </c>
      <c r="E7" s="12">
        <v>0</v>
      </c>
      <c r="F7" s="12">
        <v>1</v>
      </c>
      <c r="G7" s="12">
        <v>0</v>
      </c>
      <c r="H7" s="12">
        <f>SUM(B7:G7)</f>
        <v>1</v>
      </c>
    </row>
    <row r="8" spans="1:8" s="5" customFormat="1" ht="23.25" customHeight="1">
      <c r="A8" s="7" t="s">
        <v>22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f>SUM(B8:G8)</f>
        <v>0</v>
      </c>
    </row>
    <row r="9" spans="1:8" s="5" customFormat="1" ht="23.25" customHeight="1">
      <c r="A9" s="7" t="s">
        <v>23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f>SUM(B9:G9)</f>
        <v>0</v>
      </c>
    </row>
    <row r="10" spans="1:8" s="5" customFormat="1" ht="33.75" customHeight="1">
      <c r="A10" s="27" t="s">
        <v>202</v>
      </c>
      <c r="B10" s="11">
        <f>SUM(B7:B9)</f>
        <v>0</v>
      </c>
      <c r="C10" s="11">
        <f aca="true" t="shared" si="0" ref="C10:H10">SUM(C7:C9)</f>
        <v>0</v>
      </c>
      <c r="D10" s="11">
        <f t="shared" si="0"/>
        <v>0</v>
      </c>
      <c r="E10" s="11">
        <f t="shared" si="0"/>
        <v>0</v>
      </c>
      <c r="F10" s="11">
        <f t="shared" si="0"/>
        <v>1</v>
      </c>
      <c r="G10" s="11">
        <f t="shared" si="0"/>
        <v>0</v>
      </c>
      <c r="H10" s="11">
        <f t="shared" si="0"/>
        <v>1</v>
      </c>
    </row>
    <row r="11" s="5" customFormat="1" ht="23.25" customHeight="1"/>
    <row r="12" s="5" customFormat="1" ht="23.25" customHeight="1" hidden="1"/>
    <row r="13" s="5" customFormat="1" ht="23.25" customHeight="1" hidden="1"/>
    <row r="14" s="5" customFormat="1" ht="23.25" customHeight="1">
      <c r="A14" s="26" t="s">
        <v>172</v>
      </c>
    </row>
    <row r="15" s="5" customFormat="1" ht="23.25" customHeight="1"/>
    <row r="16" s="5" customFormat="1" ht="35.25" customHeight="1">
      <c r="A16" s="5" t="s">
        <v>11</v>
      </c>
    </row>
    <row r="17" s="5" customFormat="1" ht="12.75"/>
    <row r="18" s="5" customFormat="1" ht="12.75"/>
    <row r="19" s="5" customFormat="1" ht="12.75"/>
    <row r="20" s="5" customFormat="1" ht="12.75"/>
    <row r="21" s="5" customFormat="1" ht="12.75"/>
    <row r="22" s="5" customFormat="1" ht="12.75"/>
    <row r="23" s="5" customFormat="1" ht="12.75"/>
    <row r="24" s="5" customFormat="1" ht="12.75"/>
    <row r="25" s="5" customFormat="1" ht="12.75">
      <c r="A25" s="10"/>
    </row>
    <row r="26" s="5" customFormat="1" ht="12.75">
      <c r="A26" s="10"/>
    </row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pans="1:8" s="5" customFormat="1" ht="12.75">
      <c r="A76"/>
      <c r="B76"/>
      <c r="C76"/>
      <c r="D76"/>
      <c r="E76"/>
      <c r="F76"/>
      <c r="G76"/>
      <c r="H76"/>
    </row>
    <row r="77" spans="1:8" s="5" customFormat="1" ht="12.75">
      <c r="A77"/>
      <c r="B77"/>
      <c r="C77"/>
      <c r="D77"/>
      <c r="E77"/>
      <c r="F77"/>
      <c r="G77"/>
      <c r="H77"/>
    </row>
    <row r="78" spans="1:8" s="5" customFormat="1" ht="12.75">
      <c r="A78"/>
      <c r="B78"/>
      <c r="C78"/>
      <c r="D78"/>
      <c r="E78"/>
      <c r="F78"/>
      <c r="G78"/>
      <c r="H78"/>
    </row>
    <row r="79" spans="1:8" s="5" customFormat="1" ht="12.75">
      <c r="A79"/>
      <c r="B79"/>
      <c r="C79"/>
      <c r="D79"/>
      <c r="E79"/>
      <c r="F79"/>
      <c r="G79"/>
      <c r="H79"/>
    </row>
    <row r="80" spans="1:8" s="5" customFormat="1" ht="12.75">
      <c r="A80"/>
      <c r="B80"/>
      <c r="C80"/>
      <c r="D80"/>
      <c r="E80"/>
      <c r="F80"/>
      <c r="G80"/>
      <c r="H80"/>
    </row>
    <row r="81" spans="1:8" s="5" customFormat="1" ht="12.75">
      <c r="A81"/>
      <c r="B81"/>
      <c r="C81"/>
      <c r="D81"/>
      <c r="E81"/>
      <c r="F81"/>
      <c r="G81"/>
      <c r="H81"/>
    </row>
  </sheetData>
  <sheetProtection/>
  <protectedRanges>
    <protectedRange sqref="A14" name="Диапазон1"/>
  </protectedRanges>
  <mergeCells count="5">
    <mergeCell ref="A1:H1"/>
    <mergeCell ref="A2:H2"/>
    <mergeCell ref="A3:H3"/>
    <mergeCell ref="A5:A6"/>
    <mergeCell ref="B5:H5"/>
  </mergeCells>
  <printOptions/>
  <pageMargins left="0.97" right="0.75" top="0.7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view="pageBreakPreview" zoomScale="60" zoomScalePageLayoutView="0" workbookViewId="0" topLeftCell="A1">
      <selection activeCell="C16" sqref="C16:C19"/>
    </sheetView>
  </sheetViews>
  <sheetFormatPr defaultColWidth="9.140625" defaultRowHeight="12.75"/>
  <cols>
    <col min="1" max="1" width="14.28125" style="0" customWidth="1"/>
    <col min="2" max="2" width="20.57421875" style="0" customWidth="1"/>
    <col min="3" max="3" width="17.7109375" style="0" customWidth="1"/>
    <col min="4" max="4" width="12.8515625" style="0" customWidth="1"/>
    <col min="5" max="5" width="16.28125" style="0" customWidth="1"/>
    <col min="6" max="6" width="15.7109375" style="0" customWidth="1"/>
    <col min="7" max="7" width="13.8515625" style="0" customWidth="1"/>
    <col min="8" max="8" width="13.140625" style="0" customWidth="1"/>
    <col min="9" max="9" width="10.8515625" style="0" customWidth="1"/>
  </cols>
  <sheetData>
    <row r="1" spans="1:9" s="5" customFormat="1" ht="18.75">
      <c r="A1" s="154" t="s">
        <v>32</v>
      </c>
      <c r="B1" s="154"/>
      <c r="C1" s="154"/>
      <c r="D1" s="154"/>
      <c r="E1" s="154"/>
      <c r="F1" s="154"/>
      <c r="G1" s="154"/>
      <c r="H1" s="154"/>
      <c r="I1" s="154"/>
    </row>
    <row r="2" spans="1:9" s="5" customFormat="1" ht="18.75">
      <c r="A2" s="154" t="s">
        <v>33</v>
      </c>
      <c r="B2" s="154"/>
      <c r="C2" s="154"/>
      <c r="D2" s="154"/>
      <c r="E2" s="154"/>
      <c r="F2" s="154"/>
      <c r="G2" s="154"/>
      <c r="H2" s="154"/>
      <c r="I2" s="154"/>
    </row>
    <row r="3" s="5" customFormat="1" ht="24.75" customHeight="1"/>
    <row r="4" spans="1:9" s="5" customFormat="1" ht="57" customHeight="1">
      <c r="A4" s="168" t="s">
        <v>1</v>
      </c>
      <c r="B4" s="168" t="s">
        <v>34</v>
      </c>
      <c r="C4" s="168" t="s">
        <v>35</v>
      </c>
      <c r="D4" s="167" t="s">
        <v>36</v>
      </c>
      <c r="E4" s="167"/>
      <c r="F4" s="167"/>
      <c r="G4" s="167"/>
      <c r="H4" s="167"/>
      <c r="I4" s="167"/>
    </row>
    <row r="5" spans="1:9" s="5" customFormat="1" ht="67.5" customHeight="1">
      <c r="A5" s="168"/>
      <c r="B5" s="168"/>
      <c r="C5" s="168"/>
      <c r="D5" s="6" t="s">
        <v>37</v>
      </c>
      <c r="E5" s="6" t="s">
        <v>38</v>
      </c>
      <c r="F5" s="6" t="s">
        <v>39</v>
      </c>
      <c r="G5" s="6" t="s">
        <v>40</v>
      </c>
      <c r="H5" s="11" t="s">
        <v>41</v>
      </c>
      <c r="I5" s="11" t="s">
        <v>42</v>
      </c>
    </row>
    <row r="6" spans="1:9" s="5" customFormat="1" ht="24.75" customHeight="1">
      <c r="A6" s="12" t="s">
        <v>8</v>
      </c>
      <c r="B6" s="12">
        <v>0</v>
      </c>
      <c r="C6" s="12">
        <v>1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f>SUM(D6:H6)</f>
        <v>0</v>
      </c>
    </row>
    <row r="7" spans="1:9" s="5" customFormat="1" ht="29.25" customHeight="1">
      <c r="A7" s="12" t="s">
        <v>9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f>SUM(D7:H7)</f>
        <v>0</v>
      </c>
    </row>
    <row r="8" spans="1:9" s="5" customFormat="1" ht="28.5" customHeight="1">
      <c r="A8" s="12" t="s">
        <v>10</v>
      </c>
      <c r="B8" s="12">
        <v>0</v>
      </c>
      <c r="C8" s="12">
        <v>2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f>SUM(D8:H8)</f>
        <v>0</v>
      </c>
    </row>
    <row r="9" spans="1:9" s="5" customFormat="1" ht="27.75" customHeight="1">
      <c r="A9" s="27" t="s">
        <v>202</v>
      </c>
      <c r="B9" s="11">
        <f>SUM(B6:B8)</f>
        <v>0</v>
      </c>
      <c r="C9" s="11">
        <f aca="true" t="shared" si="0" ref="C9:I9">SUM(C6:C8)</f>
        <v>3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</row>
    <row r="10" s="5" customFormat="1" ht="29.25" customHeight="1"/>
    <row r="11" s="5" customFormat="1" ht="29.25" customHeight="1"/>
    <row r="12" s="5" customFormat="1" ht="29.25" customHeight="1">
      <c r="A12" s="26" t="s">
        <v>171</v>
      </c>
    </row>
    <row r="13" s="5" customFormat="1" ht="29.25" customHeight="1"/>
    <row r="14" s="5" customFormat="1" ht="31.5" customHeight="1"/>
    <row r="15" spans="1:9" s="13" customFormat="1" ht="37.5" customHeight="1">
      <c r="A15" s="5" t="s">
        <v>11</v>
      </c>
      <c r="B15" s="5"/>
      <c r="C15" s="5"/>
      <c r="D15" s="5"/>
      <c r="E15" s="5"/>
      <c r="F15" s="5"/>
      <c r="G15" s="5"/>
      <c r="H15" s="5"/>
      <c r="I15" s="5"/>
    </row>
    <row r="16" s="5" customFormat="1" ht="12.75"/>
    <row r="17" s="5" customFormat="1" ht="12.75"/>
    <row r="18" s="5" customFormat="1" ht="12.75"/>
    <row r="19" s="5" customFormat="1" ht="12.75"/>
    <row r="20" s="5" customFormat="1" ht="12.75"/>
    <row r="21" s="5" customFormat="1" ht="17.25" customHeight="1"/>
    <row r="22" s="5" customFormat="1" ht="12.75"/>
    <row r="23" s="5" customFormat="1" ht="12.75"/>
    <row r="24" s="5" customFormat="1" ht="12.75">
      <c r="A24" s="10"/>
    </row>
    <row r="25" s="5" customFormat="1" ht="12.75">
      <c r="A25" s="10"/>
    </row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pans="1:9" s="5" customFormat="1" ht="12.75">
      <c r="A76"/>
      <c r="B76"/>
      <c r="C76"/>
      <c r="D76"/>
      <c r="E76"/>
      <c r="F76"/>
      <c r="G76"/>
      <c r="H76"/>
      <c r="I76"/>
    </row>
    <row r="77" spans="1:9" s="5" customFormat="1" ht="12.75">
      <c r="A77"/>
      <c r="B77"/>
      <c r="C77"/>
      <c r="D77"/>
      <c r="E77"/>
      <c r="F77"/>
      <c r="G77"/>
      <c r="H77"/>
      <c r="I77"/>
    </row>
    <row r="78" spans="1:9" s="5" customFormat="1" ht="12.75">
      <c r="A78"/>
      <c r="B78"/>
      <c r="C78"/>
      <c r="D78"/>
      <c r="E78"/>
      <c r="F78"/>
      <c r="G78"/>
      <c r="H78"/>
      <c r="I78"/>
    </row>
    <row r="79" spans="1:9" s="5" customFormat="1" ht="12.75">
      <c r="A79"/>
      <c r="B79"/>
      <c r="C79"/>
      <c r="D79"/>
      <c r="E79"/>
      <c r="F79"/>
      <c r="G79"/>
      <c r="H79"/>
      <c r="I79"/>
    </row>
    <row r="80" spans="1:9" s="5" customFormat="1" ht="12.75">
      <c r="A80"/>
      <c r="B80"/>
      <c r="C80"/>
      <c r="D80"/>
      <c r="E80"/>
      <c r="F80"/>
      <c r="G80"/>
      <c r="H80"/>
      <c r="I80"/>
    </row>
    <row r="81" spans="1:9" s="5" customFormat="1" ht="12.75">
      <c r="A81"/>
      <c r="B81"/>
      <c r="C81"/>
      <c r="D81"/>
      <c r="E81"/>
      <c r="F81"/>
      <c r="G81"/>
      <c r="H81"/>
      <c r="I81"/>
    </row>
  </sheetData>
  <sheetProtection/>
  <protectedRanges>
    <protectedRange sqref="A12" name="Диапазон1"/>
  </protectedRanges>
  <mergeCells count="6">
    <mergeCell ref="A1:I1"/>
    <mergeCell ref="A2:I2"/>
    <mergeCell ref="A4:A5"/>
    <mergeCell ref="B4:B5"/>
    <mergeCell ref="C4:C5"/>
    <mergeCell ref="D4:I4"/>
  </mergeCells>
  <printOptions/>
  <pageMargins left="0.47" right="0.35" top="0.48" bottom="0.64" header="0.5" footer="0.5"/>
  <pageSetup fitToWidth="0" fitToHeight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1"/>
  <sheetViews>
    <sheetView view="pageBreakPreview" zoomScale="60" zoomScalePageLayoutView="0" workbookViewId="0" topLeftCell="A1">
      <selection activeCell="G9" sqref="G9"/>
    </sheetView>
  </sheetViews>
  <sheetFormatPr defaultColWidth="9.140625" defaultRowHeight="12.75"/>
  <cols>
    <col min="1" max="1" width="15.57421875" style="0" customWidth="1"/>
    <col min="2" max="2" width="27.421875" style="0" customWidth="1"/>
    <col min="3" max="3" width="13.140625" style="0" customWidth="1"/>
    <col min="4" max="4" width="15.7109375" style="0" customWidth="1"/>
    <col min="5" max="5" width="11.8515625" style="0" customWidth="1"/>
    <col min="6" max="6" width="20.421875" style="0" customWidth="1"/>
    <col min="7" max="7" width="19.57421875" style="0" customWidth="1"/>
    <col min="8" max="8" width="14.28125" style="0" customWidth="1"/>
  </cols>
  <sheetData>
    <row r="1" spans="1:8" s="5" customFormat="1" ht="18.75">
      <c r="A1" s="154" t="s">
        <v>43</v>
      </c>
      <c r="B1" s="154"/>
      <c r="C1" s="154"/>
      <c r="D1" s="154"/>
      <c r="E1" s="154"/>
      <c r="F1" s="154"/>
      <c r="G1" s="154"/>
      <c r="H1" s="154"/>
    </row>
    <row r="2" spans="1:8" s="5" customFormat="1" ht="18.75">
      <c r="A2" s="154" t="s">
        <v>33</v>
      </c>
      <c r="B2" s="154"/>
      <c r="C2" s="154"/>
      <c r="D2" s="154"/>
      <c r="E2" s="154"/>
      <c r="F2" s="154"/>
      <c r="G2" s="154"/>
      <c r="H2" s="154"/>
    </row>
    <row r="3" s="5" customFormat="1" ht="12.75"/>
    <row r="4" spans="1:8" s="5" customFormat="1" ht="14.25" customHeight="1">
      <c r="A4" s="172" t="s">
        <v>1</v>
      </c>
      <c r="B4" s="168" t="s">
        <v>44</v>
      </c>
      <c r="C4" s="167" t="s">
        <v>36</v>
      </c>
      <c r="D4" s="167"/>
      <c r="E4" s="167"/>
      <c r="F4" s="167"/>
      <c r="G4" s="167"/>
      <c r="H4" s="167"/>
    </row>
    <row r="5" spans="1:8" s="5" customFormat="1" ht="53.25" customHeight="1">
      <c r="A5" s="173"/>
      <c r="B5" s="168"/>
      <c r="C5" s="167" t="s">
        <v>37</v>
      </c>
      <c r="D5" s="167" t="s">
        <v>38</v>
      </c>
      <c r="E5" s="167" t="s">
        <v>39</v>
      </c>
      <c r="F5" s="167" t="s">
        <v>40</v>
      </c>
      <c r="G5" s="168" t="s">
        <v>41</v>
      </c>
      <c r="H5" s="168" t="s">
        <v>42</v>
      </c>
    </row>
    <row r="6" spans="1:8" s="5" customFormat="1" ht="15.75">
      <c r="A6" s="174"/>
      <c r="B6" s="24" t="s">
        <v>203</v>
      </c>
      <c r="C6" s="167"/>
      <c r="D6" s="167"/>
      <c r="E6" s="167"/>
      <c r="F6" s="167"/>
      <c r="G6" s="168"/>
      <c r="H6" s="168"/>
    </row>
    <row r="7" spans="1:8" s="5" customFormat="1" ht="27" customHeight="1">
      <c r="A7" s="12" t="s">
        <v>8</v>
      </c>
      <c r="B7" s="169">
        <v>2</v>
      </c>
      <c r="C7" s="12">
        <v>0</v>
      </c>
      <c r="D7" s="12">
        <v>0</v>
      </c>
      <c r="E7" s="12">
        <v>0</v>
      </c>
      <c r="F7" s="12">
        <v>1</v>
      </c>
      <c r="G7" s="12">
        <v>0</v>
      </c>
      <c r="H7" s="12">
        <v>1</v>
      </c>
    </row>
    <row r="8" spans="1:8" s="5" customFormat="1" ht="27" customHeight="1">
      <c r="A8" s="12" t="s">
        <v>9</v>
      </c>
      <c r="B8" s="170"/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f>SUM(C8:G8)</f>
        <v>0</v>
      </c>
    </row>
    <row r="9" spans="1:8" s="5" customFormat="1" ht="27" customHeight="1">
      <c r="A9" s="12" t="s">
        <v>10</v>
      </c>
      <c r="B9" s="171"/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f>SUM(C9:G9)</f>
        <v>0</v>
      </c>
    </row>
    <row r="10" spans="1:8" s="5" customFormat="1" ht="27" customHeight="1">
      <c r="A10" s="46" t="s">
        <v>202</v>
      </c>
      <c r="B10" s="95"/>
      <c r="C10" s="24">
        <f aca="true" t="shared" si="0" ref="C10:H10">SUM(C7:C9)</f>
        <v>0</v>
      </c>
      <c r="D10" s="24">
        <f t="shared" si="0"/>
        <v>0</v>
      </c>
      <c r="E10" s="24">
        <f t="shared" si="0"/>
        <v>0</v>
      </c>
      <c r="F10" s="24">
        <f t="shared" si="0"/>
        <v>1</v>
      </c>
      <c r="G10" s="24">
        <f t="shared" si="0"/>
        <v>0</v>
      </c>
      <c r="H10" s="24">
        <f t="shared" si="0"/>
        <v>1</v>
      </c>
    </row>
    <row r="11" spans="1:8" s="5" customFormat="1" ht="27" customHeight="1">
      <c r="A11" s="110"/>
      <c r="B11" s="34"/>
      <c r="C11" s="34"/>
      <c r="D11" s="34"/>
      <c r="E11" s="34"/>
      <c r="F11" s="34"/>
      <c r="G11" s="34"/>
      <c r="H11" s="34"/>
    </row>
    <row r="12" s="5" customFormat="1" ht="27" customHeight="1"/>
    <row r="13" s="5" customFormat="1" ht="27" customHeight="1">
      <c r="A13" s="26" t="s">
        <v>172</v>
      </c>
    </row>
    <row r="14" s="5" customFormat="1" ht="27" customHeight="1"/>
    <row r="15" s="5" customFormat="1" ht="27" customHeight="1">
      <c r="A15" s="5" t="s">
        <v>11</v>
      </c>
    </row>
    <row r="16" spans="1:8" s="13" customFormat="1" ht="38.25" customHeight="1">
      <c r="A16" s="5"/>
      <c r="B16" s="5"/>
      <c r="C16" s="5"/>
      <c r="D16" s="5"/>
      <c r="E16" s="5"/>
      <c r="F16" s="5"/>
      <c r="G16" s="5"/>
      <c r="H16" s="5"/>
    </row>
    <row r="17" s="5" customFormat="1" ht="12.75"/>
    <row r="18" s="5" customFormat="1" ht="12.75"/>
    <row r="19" s="5" customFormat="1" ht="12.75"/>
    <row r="20" s="5" customFormat="1" ht="12.75"/>
    <row r="21" s="5" customFormat="1" ht="17.25" customHeight="1"/>
    <row r="22" s="5" customFormat="1" ht="12.75"/>
    <row r="23" s="5" customFormat="1" ht="12.75"/>
    <row r="24" s="5" customFormat="1" ht="12.75">
      <c r="A24" s="10"/>
    </row>
    <row r="25" s="5" customFormat="1" ht="12.75">
      <c r="A25" s="10"/>
    </row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pans="1:8" s="5" customFormat="1" ht="12.75">
      <c r="A76"/>
      <c r="B76"/>
      <c r="C76"/>
      <c r="D76"/>
      <c r="E76"/>
      <c r="F76"/>
      <c r="G76"/>
      <c r="H76"/>
    </row>
    <row r="77" spans="1:8" s="5" customFormat="1" ht="12.75">
      <c r="A77"/>
      <c r="B77"/>
      <c r="C77"/>
      <c r="D77"/>
      <c r="E77"/>
      <c r="F77"/>
      <c r="G77"/>
      <c r="H77"/>
    </row>
    <row r="78" spans="1:8" s="5" customFormat="1" ht="12.75">
      <c r="A78"/>
      <c r="B78"/>
      <c r="C78"/>
      <c r="D78"/>
      <c r="E78"/>
      <c r="F78"/>
      <c r="G78"/>
      <c r="H78"/>
    </row>
    <row r="79" spans="1:8" s="5" customFormat="1" ht="12.75">
      <c r="A79"/>
      <c r="B79"/>
      <c r="C79"/>
      <c r="D79"/>
      <c r="E79"/>
      <c r="F79"/>
      <c r="G79"/>
      <c r="H79"/>
    </row>
    <row r="80" spans="1:8" s="5" customFormat="1" ht="12.75">
      <c r="A80"/>
      <c r="B80"/>
      <c r="C80"/>
      <c r="D80"/>
      <c r="E80"/>
      <c r="F80"/>
      <c r="G80"/>
      <c r="H80"/>
    </row>
    <row r="81" spans="1:8" s="5" customFormat="1" ht="12.75">
      <c r="A81"/>
      <c r="B81"/>
      <c r="C81"/>
      <c r="D81"/>
      <c r="E81"/>
      <c r="F81"/>
      <c r="G81"/>
      <c r="H81"/>
    </row>
  </sheetData>
  <sheetProtection/>
  <protectedRanges>
    <protectedRange sqref="A13 B7:B10" name="Диапазон1"/>
  </protectedRanges>
  <mergeCells count="12">
    <mergeCell ref="A1:H1"/>
    <mergeCell ref="A2:H2"/>
    <mergeCell ref="A4:A6"/>
    <mergeCell ref="B4:B5"/>
    <mergeCell ref="C4:H4"/>
    <mergeCell ref="C5:C6"/>
    <mergeCell ref="D5:D6"/>
    <mergeCell ref="H5:H6"/>
    <mergeCell ref="B7:B9"/>
    <mergeCell ref="E5:E6"/>
    <mergeCell ref="F5:F6"/>
    <mergeCell ref="G5:G6"/>
  </mergeCells>
  <printOptions/>
  <pageMargins left="0.52" right="0.4" top="0.6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2015-03-29T11:29:17Z</cp:lastPrinted>
  <dcterms:created xsi:type="dcterms:W3CDTF">1996-10-08T23:32:33Z</dcterms:created>
  <dcterms:modified xsi:type="dcterms:W3CDTF">2015-05-05T05:07:39Z</dcterms:modified>
  <cp:category/>
  <cp:version/>
  <cp:contentType/>
  <cp:contentStatus/>
</cp:coreProperties>
</file>